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01. Company/05. Data Sheet &amp; Key Financial Data/2025/01. Data Sheet 2025/"/>
    </mc:Choice>
  </mc:AlternateContent>
  <xr:revisionPtr revIDLastSave="1212" documentId="8_{9F9A700E-DAEC-4026-9E66-6384FD6DCCD6}" xr6:coauthVersionLast="47" xr6:coauthVersionMax="47" xr10:uidLastSave="{5EBD876E-C0CD-4309-AFC3-09A04C4DA395}"/>
  <bookViews>
    <workbookView xWindow="-110" yWindow="-110" windowWidth="19420" windowHeight="10300" tabRatio="750" activeTab="4"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Sheet'!$A$1:$V$35</definedName>
    <definedName name="_xlnm.Print_Area" localSheetId="1">'Balance Sheet_Old'!$A$1:$BB$30</definedName>
    <definedName name="_xlnm.Print_Area" localSheetId="5">'Cash-Flow &amp; NFP'!$A$1:$U$35</definedName>
    <definedName name="_xlnm.Print_Area" localSheetId="6">'CF &amp; Net Financial Position_Old'!$A$1:$AV$36</definedName>
    <definedName name="_xlnm.Print_Area" localSheetId="0">Cover!$A$1:$J$41</definedName>
    <definedName name="_xlnm.Print_Area" localSheetId="4">'Operational review'!$A$1:$BR$40</definedName>
    <definedName name="_xlnm.Print_Area" localSheetId="2">'Profit &amp; Loss '!$A$1:$BQ$51</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14" l="1"/>
  <c r="BG37" i="13"/>
  <c r="BL37" i="13"/>
  <c r="AQ48" i="13"/>
  <c r="M18" i="3" l="1"/>
</calcChain>
</file>

<file path=xl/sharedStrings.xml><?xml version="1.0" encoding="utf-8"?>
<sst xmlns="http://schemas.openxmlformats.org/spreadsheetml/2006/main" count="1168" uniqueCount="162">
  <si>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</si>
  <si>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</si>
  <si>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</si>
  <si>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</si>
  <si>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</si>
  <si>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</si>
  <si>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</si>
  <si>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</si>
  <si>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</si>
  <si>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</si>
  <si>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</si>
  <si>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</si>
  <si>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</si>
  <si>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</si>
  <si>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</si>
  <si>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</si>
  <si>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</si>
  <si>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</si>
  <si>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</si>
  <si>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</si>
  <si>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</si>
  <si>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</si>
  <si>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</si>
  <si>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</si>
  <si>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</si>
  <si>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</si>
  <si>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</si>
  <si>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</si>
  <si>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</si>
  <si>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</si>
  <si>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</si>
  <si>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</si>
  <si>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</si>
  <si>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</si>
  <si>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</si>
  <si>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</si>
  <si>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</si>
  <si>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</si>
  <si>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</si>
  <si>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</si>
  <si>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</si>
  <si>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</si>
  <si>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</si>
  <si>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</si>
  <si>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</si>
  <si>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</si>
  <si>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</si>
  <si>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</si>
  <si>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</si>
  <si>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</si>
  <si>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</si>
  <si>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</si>
  <si>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</si>
  <si>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</si>
  <si>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</si>
  <si>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</si>
  <si>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</si>
  <si>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</si>
  <si>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</si>
  <si>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</si>
  <si>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</si>
  <si>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</si>
  <si>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</si>
  <si>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</si>
  <si>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</si>
  <si>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</si>
  <si>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</si>
  <si>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</si>
  <si>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</si>
  <si>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</si>
  <si>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</si>
  <si>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</si>
  <si>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</si>
  <si>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</si>
  <si>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</si>
  <si>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</si>
  <si>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</si>
  <si>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</si>
  <si>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</si>
  <si>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</si>
  <si>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</si>
  <si>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</si>
  <si>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</si>
  <si>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</si>
  <si>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</si>
  <si>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</si>
  <si>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</si>
  <si>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</si>
  <si>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</si>
  <si>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</si>
  <si>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</si>
  <si>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</si>
  <si>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</si>
  <si>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</si>
  <si>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</si>
  <si>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</si>
  <si>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</si>
  <si>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</si>
  <si>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</si>
  <si>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</si>
  <si>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</si>
  <si>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</si>
  <si>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</si>
  <si>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</si>
  <si>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</si>
  <si>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</si>
  <si>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Capex</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</si>
  <si>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</si>
  <si>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</si>
  <si>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</si>
  <si>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</si>
  <si>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</si>
  <si>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</si>
  <si>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</si>
  <si>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</si>
  <si>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</si>
  <si>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</si>
  <si>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</si>
  <si>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</si>
  <si>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</si>
  <si>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</si>
  <si>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</si>
  <si>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</si>
  <si>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</si>
  <si>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</si>
  <si>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</si>
  <si>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</si>
  <si>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</si>
  <si>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</si>
  <si>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</si>
  <si>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</si>
  <si>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</si>
  <si>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</si>
  <si>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</si>
  <si>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</si>
  <si>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</si>
  <si>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</si>
  <si>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</si>
  <si>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</si>
  <si>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</si>
  <si>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</si>
  <si>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</si>
  <si>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</si>
  <si>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</si>
  <si>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</si>
  <si>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</si>
  <si>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</si>
  <si>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r>
      <t>FY</t>
    </r>
    <r>
      <rPr>
        <b/>
        <vertAlign val="superscript"/>
        <sz val="10"/>
        <color rgb="FFFFFFFF"/>
        <rFont val="Arial"/>
        <family val="2"/>
      </rPr>
      <t>(1)</t>
    </r>
  </si>
  <si>
    <r>
      <t>1Q</t>
    </r>
    <r>
      <rPr>
        <b/>
        <vertAlign val="superscript"/>
        <sz val="10"/>
        <color rgb="FFFFFFFF"/>
        <rFont val="Arial"/>
        <family val="2"/>
      </rPr>
      <t>(1)</t>
    </r>
  </si>
  <si>
    <r>
      <t>1H</t>
    </r>
    <r>
      <rPr>
        <b/>
        <vertAlign val="superscript"/>
        <sz val="10"/>
        <color rgb="FFFFFFFF"/>
        <rFont val="Arial"/>
        <family val="2"/>
      </rPr>
      <t>(1)</t>
    </r>
  </si>
  <si>
    <r>
      <t>9M</t>
    </r>
    <r>
      <rPr>
        <b/>
        <vertAlign val="superscript"/>
        <sz val="10"/>
        <color rgb="FFFFFFFF"/>
        <rFont val="Arial"/>
        <family val="2"/>
      </rPr>
      <t>(1)</t>
    </r>
  </si>
  <si>
    <r>
      <t>9M</t>
    </r>
    <r>
      <rPr>
        <vertAlign val="superscript"/>
        <sz val="8.5"/>
        <color rgb="FFFFFFFF"/>
        <rFont val="Arial"/>
        <family val="2"/>
      </rPr>
      <t>(2)</t>
    </r>
  </si>
  <si>
    <t xml:space="preserve">Net financial position </t>
  </si>
  <si>
    <r>
      <t>Soft Backlog</t>
    </r>
    <r>
      <rPr>
        <b/>
        <vertAlign val="superscript"/>
        <sz val="9"/>
        <color rgb="FF000000"/>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</si>
  <si>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(4) Soft backlog includes the value of existing contract options and letters of intent as well as of contracts at an advanced stage of negotiation, which are not yet reflected in the order backlog. From 2024, within the Italian Defense area, the soft backlog also reflects the programs included in the Defense Multi-Year Plan (Documento Programmatico Pluriennale - DPP); Fincantieri refers to this document in its financial reporting to ensure full transparency on the expected impact of these programs on future order intake and revenues</t>
  </si>
  <si>
    <t>Debt instruments - non current portion</t>
  </si>
  <si>
    <t>Debt instruments - current portion</t>
  </si>
  <si>
    <t>Underwater</t>
  </si>
  <si>
    <t>6.5%</t>
  </si>
  <si>
    <t>4.9%</t>
  </si>
  <si>
    <t>17.0%</t>
  </si>
  <si>
    <t>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</si>
</sst>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 numFmtId="171" formatCode="_(* #,##0.00_);_(* \(#,##0.00\);_(* &quot;-&quot;_);_(@_)"/>
  </numFmts>
  <fonts count="122"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
      <b/>
      <vertAlign val="superscript"/>
      <sz val="9"/>
      <color rgb="FF000000"/>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theme="0" tint="-0.249977111117893"/>
      </top>
      <bottom style="thin">
        <color theme="0" tint="-0.249977111117893"/>
      </bottom>
      <diagonal/>
    </border>
  </borders>
  <cellStyleXfs count="371">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xf numFmtId="0" fontId="85" fillId="0" borderId="0"/>
  </cellStyleXfs>
  <cellXfs count="280">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7"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6" fillId="61" borderId="38" xfId="0" applyNumberFormat="1" applyFont="1" applyFill="1" applyBorder="1" applyAlignment="1">
      <alignment horizontal="right" vertical="center"/>
    </xf>
    <xf numFmtId="164" fontId="109"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09"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5" fillId="0" borderId="0" xfId="0" applyFont="1" applyAlignment="1">
      <alignment vertical="top" wrapText="1" readingOrder="1"/>
    </xf>
    <xf numFmtId="0" fontId="112" fillId="63" borderId="0" xfId="0" applyFont="1" applyFill="1"/>
    <xf numFmtId="0" fontId="79" fillId="63" borderId="0" xfId="0" applyFont="1" applyFill="1"/>
    <xf numFmtId="0" fontId="113"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2"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4"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5"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6"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6"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09" fillId="61" borderId="38" xfId="0" applyNumberFormat="1" applyFont="1" applyFill="1" applyBorder="1" applyAlignment="1">
      <alignment horizontal="right" vertical="center" indent="1"/>
    </xf>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0"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7" fillId="61" borderId="0" xfId="0" applyFont="1" applyFill="1"/>
    <xf numFmtId="0" fontId="118" fillId="61" borderId="0" xfId="0" applyFont="1" applyFill="1"/>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0" fillId="61" borderId="38" xfId="369" quotePrefix="1" applyNumberFormat="1" applyFont="1" applyFill="1" applyBorder="1" applyAlignment="1">
      <alignment horizontal="right" vertical="center"/>
    </xf>
    <xf numFmtId="164" fontId="105"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19"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0" fillId="61" borderId="0" xfId="0" applyFont="1" applyFill="1"/>
    <xf numFmtId="0" fontId="115"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164" fontId="105" fillId="0" borderId="38" xfId="0" quotePrefix="1" applyNumberFormat="1" applyFont="1" applyBorder="1" applyAlignment="1">
      <alignment horizontal="right" vertical="center" indent="1"/>
    </xf>
    <xf numFmtId="166" fontId="79" fillId="0" borderId="0" xfId="0" applyNumberFormat="1" applyFont="1" applyAlignment="1">
      <alignment vertical="center"/>
    </xf>
    <xf numFmtId="0" fontId="81" fillId="64" borderId="38" xfId="0" applyFont="1" applyFill="1" applyBorder="1" applyAlignment="1">
      <alignment horizontal="left" vertical="center" wrapText="1" readingOrder="1"/>
    </xf>
    <xf numFmtId="0" fontId="81" fillId="64" borderId="0" xfId="0" applyFont="1" applyFill="1" applyAlignment="1">
      <alignment horizontal="left" vertical="center" wrapText="1" readingOrder="1"/>
    </xf>
    <xf numFmtId="164" fontId="6" fillId="61" borderId="38" xfId="0" quotePrefix="1" applyNumberFormat="1" applyFont="1" applyFill="1" applyBorder="1" applyAlignment="1">
      <alignment horizontal="right" vertical="center" indent="1"/>
    </xf>
    <xf numFmtId="164" fontId="7" fillId="61" borderId="67" xfId="0" quotePrefix="1" applyNumberFormat="1" applyFont="1" applyFill="1" applyBorder="1" applyAlignment="1">
      <alignment horizontal="right" vertical="center" indent="1"/>
    </xf>
    <xf numFmtId="164" fontId="7" fillId="61" borderId="67" xfId="0" applyNumberFormat="1" applyFont="1" applyFill="1" applyBorder="1" applyAlignment="1">
      <alignment horizontal="left" vertical="center" indent="1"/>
    </xf>
    <xf numFmtId="164" fontId="9" fillId="61" borderId="38" xfId="0" applyNumberFormat="1" applyFont="1" applyFill="1" applyBorder="1" applyAlignment="1">
      <alignment horizontal="right" vertical="center" indent="1"/>
    </xf>
    <xf numFmtId="0" fontId="113" fillId="61" borderId="0" xfId="0" applyFont="1" applyFill="1"/>
    <xf numFmtId="164" fontId="113" fillId="61" borderId="0" xfId="0" applyNumberFormat="1" applyFont="1" applyFill="1"/>
    <xf numFmtId="0" fontId="96" fillId="0" borderId="38" xfId="0" applyFont="1" applyBorder="1" applyAlignment="1">
      <alignment horizontal="left" vertical="center" wrapText="1" readingOrder="1"/>
    </xf>
    <xf numFmtId="164" fontId="113" fillId="0" borderId="0" xfId="0" applyNumberFormat="1" applyFont="1"/>
    <xf numFmtId="171" fontId="79" fillId="0" borderId="0" xfId="0" applyNumberFormat="1" applyFont="1"/>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09"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9" fillId="0" borderId="0" xfId="0" applyFont="1" applyAlignment="1">
      <alignment horizontal="left" vertical="center" wrapText="1" readingOrder="1"/>
    </xf>
    <xf numFmtId="0" fontId="105"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cellXfs>
  <cellStyles count="371">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rmale 33" xfId="370" xr:uid="{94AAAFEE-DEB7-4DF8-9A6F-3908B868941B}"/>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zoomScale="80" zoomScaleNormal="80" zoomScaleSheetLayoutView="85" workbookViewId="0">
      <selection activeCell="L15" sqref="L15"/>
    </sheetView>
  </sheetViews>
  <sheetFormatPr defaultColWidth="9.1796875" defaultRowHeight="11.5" x14ac:dyDescent="0.25"/>
  <cols>
    <col min="1" max="1" width="15.81640625" style="1" customWidth="1"/>
    <col min="2" max="2" width="18.81640625" style="1" customWidth="1"/>
    <col min="3" max="3" width="20" style="1" customWidth="1"/>
    <col min="4" max="4" width="1.1796875" style="1" customWidth="1"/>
    <col min="5" max="5" width="44.54296875" style="1" customWidth="1"/>
    <col min="6" max="6" width="16.1796875" style="1" customWidth="1"/>
    <col min="7" max="7" width="10" style="1" customWidth="1"/>
    <col min="8" max="8" width="32.1796875" style="1" customWidth="1"/>
    <col min="9" max="9" width="1.54296875" style="1" customWidth="1"/>
    <col min="10" max="10" width="15.1796875" style="1" customWidth="1"/>
    <col min="11" max="11" width="26.1796875" style="1" customWidth="1"/>
    <col min="12" max="16384" width="9.1796875" style="1"/>
  </cols>
  <sheetData>
    <row r="1" spans="1:11" x14ac:dyDescent="0.25">
      <c r="A1" s="1" t="s">
        <v>0</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8" customFormat="1" ht="8.25" customHeight="1" x14ac:dyDescent="0.35">
      <c r="A17" s="5"/>
      <c r="B17" s="6"/>
      <c r="C17" s="6"/>
      <c r="D17" s="13"/>
      <c r="E17" s="14"/>
      <c r="F17" s="14"/>
      <c r="G17" s="15"/>
      <c r="H17" s="16"/>
      <c r="I17" s="17"/>
      <c r="J17" s="6"/>
      <c r="K17" s="12"/>
    </row>
    <row r="18" spans="1:11" s="10" customFormat="1" ht="17.149999999999999" customHeight="1" x14ac:dyDescent="0.35">
      <c r="A18" s="5"/>
      <c r="B18" s="6"/>
      <c r="C18" s="6"/>
      <c r="D18" s="19"/>
      <c r="E18" s="20" t="s">
        <v>1</v>
      </c>
      <c r="F18" s="20"/>
      <c r="H18" s="21" t="s">
        <v>2</v>
      </c>
      <c r="I18" s="22"/>
      <c r="J18" s="6"/>
      <c r="K18" s="12"/>
    </row>
    <row r="19" spans="1:11" s="10" customFormat="1" ht="1.5" customHeight="1" x14ac:dyDescent="0.35">
      <c r="A19" s="5"/>
      <c r="B19" s="6"/>
      <c r="C19" s="6"/>
      <c r="D19" s="19"/>
      <c r="E19" s="23"/>
      <c r="F19" s="24"/>
      <c r="H19" s="25"/>
      <c r="I19" s="22"/>
      <c r="J19" s="6"/>
      <c r="K19" s="12"/>
    </row>
    <row r="20" spans="1:11" s="10" customFormat="1" ht="12.75" customHeight="1" x14ac:dyDescent="0.35">
      <c r="A20" s="5"/>
      <c r="B20" s="6"/>
      <c r="C20" s="6"/>
      <c r="D20" s="19"/>
      <c r="H20" s="26"/>
      <c r="I20" s="22"/>
      <c r="J20" s="6"/>
      <c r="K20" s="12"/>
    </row>
    <row r="21" spans="1:11" s="10" customFormat="1" ht="17.149999999999999" customHeight="1" x14ac:dyDescent="0.35">
      <c r="A21" s="5"/>
      <c r="B21" s="6"/>
      <c r="C21" s="27"/>
      <c r="D21" s="28"/>
      <c r="E21" s="29" t="s">
        <v>3</v>
      </c>
      <c r="F21" s="30"/>
      <c r="H21" s="26" t="s">
        <v>4</v>
      </c>
      <c r="I21" s="22"/>
      <c r="J21" s="6"/>
      <c r="K21" s="12"/>
    </row>
    <row r="22" spans="1:11" s="10" customFormat="1" ht="17.149999999999999" customHeight="1" x14ac:dyDescent="0.35">
      <c r="A22" s="5"/>
      <c r="B22" s="6"/>
      <c r="C22" s="27"/>
      <c r="D22" s="28"/>
      <c r="E22" s="29"/>
      <c r="F22" s="30"/>
      <c r="H22" s="26" t="s">
        <v>5</v>
      </c>
      <c r="I22" s="22"/>
      <c r="J22" s="6"/>
      <c r="K22" s="12"/>
    </row>
    <row r="23" spans="1:11" s="10" customFormat="1" ht="12.75" customHeight="1" x14ac:dyDescent="0.35">
      <c r="A23" s="5"/>
      <c r="B23" s="6"/>
      <c r="C23" s="27"/>
      <c r="D23" s="28"/>
      <c r="E23" s="29"/>
      <c r="F23" s="31"/>
      <c r="H23" s="26"/>
      <c r="I23" s="22"/>
      <c r="J23" s="6"/>
      <c r="K23" s="12"/>
    </row>
    <row r="24" spans="1:11" s="10" customFormat="1" ht="17.149999999999999" customHeight="1" x14ac:dyDescent="0.35">
      <c r="A24" s="5"/>
      <c r="B24" s="6"/>
      <c r="C24" s="27"/>
      <c r="D24" s="28"/>
      <c r="E24" s="29" t="s">
        <v>6</v>
      </c>
      <c r="F24" s="30"/>
      <c r="H24" s="8"/>
      <c r="I24" s="32"/>
      <c r="J24" s="6"/>
      <c r="K24" s="12"/>
    </row>
    <row r="25" spans="1:11" s="10" customFormat="1" ht="17.149999999999999" customHeight="1" x14ac:dyDescent="0.35">
      <c r="A25" s="5"/>
      <c r="B25" s="6"/>
      <c r="C25" s="27"/>
      <c r="D25" s="28"/>
      <c r="E25" s="29"/>
      <c r="F25" s="30"/>
      <c r="H25" s="21"/>
      <c r="I25" s="33"/>
      <c r="J25" s="6"/>
      <c r="K25" s="12"/>
    </row>
    <row r="26" spans="1:11" s="10" customFormat="1" ht="12.75" customHeight="1" x14ac:dyDescent="0.35">
      <c r="A26" s="5"/>
      <c r="B26" s="6"/>
      <c r="C26" s="27"/>
      <c r="D26" s="28"/>
      <c r="E26" s="29"/>
      <c r="F26" s="31"/>
      <c r="H26" s="26"/>
      <c r="I26" s="22"/>
      <c r="J26" s="6"/>
      <c r="K26" s="12"/>
    </row>
    <row r="27" spans="1:11" s="10" customFormat="1" ht="17.149999999999999" customHeight="1" x14ac:dyDescent="0.35">
      <c r="A27" s="5"/>
      <c r="B27" s="6"/>
      <c r="C27" s="27"/>
      <c r="D27" s="28"/>
      <c r="E27" s="29" t="s">
        <v>7</v>
      </c>
      <c r="F27" s="30"/>
      <c r="H27" s="8"/>
      <c r="I27" s="32"/>
      <c r="J27" s="6"/>
      <c r="K27" s="12"/>
    </row>
    <row r="28" spans="1:11" s="10" customFormat="1" ht="17.149999999999999" customHeight="1" x14ac:dyDescent="0.35">
      <c r="A28" s="5"/>
      <c r="B28" s="6"/>
      <c r="C28" s="27"/>
      <c r="D28" s="28"/>
      <c r="E28" s="29"/>
      <c r="H28" s="8"/>
      <c r="I28" s="32"/>
      <c r="J28" s="6"/>
      <c r="K28" s="29"/>
    </row>
    <row r="29" spans="1:11" s="10" customFormat="1" ht="12.75" customHeight="1" x14ac:dyDescent="0.35">
      <c r="A29" s="5"/>
      <c r="B29" s="6"/>
      <c r="C29" s="27"/>
      <c r="D29" s="28"/>
      <c r="E29" s="29"/>
      <c r="F29" s="31"/>
      <c r="H29" s="26"/>
      <c r="I29" s="22"/>
      <c r="J29" s="6"/>
      <c r="K29" s="12"/>
    </row>
    <row r="30" spans="1:11" s="10" customFormat="1" ht="17.149999999999999" customHeight="1" x14ac:dyDescent="0.35">
      <c r="A30" s="5"/>
      <c r="B30" s="6"/>
      <c r="C30" s="27"/>
      <c r="D30" s="28"/>
      <c r="E30" s="29" t="s">
        <v>8</v>
      </c>
      <c r="F30" s="30"/>
      <c r="H30" s="8"/>
      <c r="I30" s="32"/>
      <c r="J30" s="6"/>
      <c r="K30" s="12"/>
    </row>
    <row r="31" spans="1:11" s="10" customFormat="1" ht="17.149999999999999" customHeight="1" x14ac:dyDescent="0.35">
      <c r="A31" s="5"/>
      <c r="B31" s="6"/>
      <c r="C31" s="27"/>
      <c r="D31" s="28"/>
      <c r="E31" s="29"/>
      <c r="F31" s="30"/>
      <c r="H31" s="8"/>
      <c r="I31" s="32"/>
      <c r="J31" s="6"/>
      <c r="K31" s="12"/>
    </row>
    <row r="32" spans="1:11" s="10" customFormat="1" ht="7.5" customHeight="1" collapsed="1" x14ac:dyDescent="0.35">
      <c r="A32" s="5"/>
      <c r="B32" s="6"/>
      <c r="C32" s="6"/>
      <c r="D32" s="34"/>
      <c r="E32" s="35"/>
      <c r="F32" s="36"/>
      <c r="G32" s="36"/>
      <c r="H32" s="37"/>
      <c r="I32" s="38"/>
      <c r="J32" s="6"/>
      <c r="K32" s="12"/>
    </row>
    <row r="33" spans="1:11" s="10" customFormat="1" ht="18" x14ac:dyDescent="0.35">
      <c r="A33" s="5"/>
      <c r="B33" s="6"/>
      <c r="C33" s="6"/>
      <c r="D33" s="6"/>
      <c r="E33" s="6"/>
      <c r="F33" s="6"/>
      <c r="H33" s="8"/>
      <c r="I33" s="8"/>
      <c r="J33" s="6"/>
      <c r="K33" s="12"/>
    </row>
    <row r="34" spans="1:11" s="10" customFormat="1" ht="18" x14ac:dyDescent="0.35">
      <c r="A34" s="5"/>
      <c r="B34" s="6"/>
      <c r="C34" s="6"/>
      <c r="D34" s="6"/>
      <c r="E34" s="6"/>
      <c r="F34" s="6"/>
      <c r="G34" s="4"/>
      <c r="H34" s="8"/>
      <c r="I34" s="8"/>
      <c r="J34" s="6"/>
      <c r="K34" s="12"/>
    </row>
    <row r="35" spans="1:11" s="10" customFormat="1" ht="18" x14ac:dyDescent="0.35">
      <c r="A35" s="5"/>
      <c r="B35" s="6"/>
      <c r="C35" s="6"/>
      <c r="D35" s="6"/>
      <c r="E35" s="20"/>
      <c r="F35" s="6"/>
      <c r="G35" s="4"/>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6"/>
      <c r="F37" s="6"/>
      <c r="G37" s="4"/>
      <c r="H37" s="8"/>
      <c r="I37" s="8"/>
      <c r="J37" s="6"/>
      <c r="K37" s="12"/>
    </row>
    <row r="38" spans="1:11" s="10" customFormat="1" ht="18" x14ac:dyDescent="0.35">
      <c r="A38" s="5"/>
      <c r="B38" s="6"/>
      <c r="C38" s="6"/>
      <c r="D38" s="6"/>
      <c r="E38" s="6"/>
      <c r="F38" s="6"/>
      <c r="G38" s="4"/>
      <c r="H38" s="8"/>
      <c r="I38" s="8"/>
      <c r="J38" s="6"/>
      <c r="K38" s="12"/>
    </row>
    <row r="39" spans="1:11" s="10" customFormat="1" ht="15.5" x14ac:dyDescent="0.35">
      <c r="F39" s="29"/>
    </row>
    <row r="40" spans="1:11" s="10" customFormat="1" ht="15.5" x14ac:dyDescent="0.35"/>
    <row r="41" spans="1:11" s="10" customFormat="1" ht="15.5" x14ac:dyDescent="0.35"/>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5"/>
  <cols>
    <col min="1" max="1" width="60.81640625" customWidth="1"/>
    <col min="2" max="2" width="3.81640625" customWidth="1" outlineLevel="1"/>
    <col min="3" max="12" width="12.81640625" customWidth="1" outlineLevel="1"/>
    <col min="13" max="13" width="3.81640625" customWidth="1" outlineLevel="1"/>
    <col min="14" max="17" width="15.81640625" customWidth="1" outlineLevel="1"/>
    <col min="18" max="18" width="3.81640625" customWidth="1" outlineLevel="1"/>
    <col min="19" max="19" width="15.81640625" customWidth="1" outlineLevel="1" collapsed="1"/>
    <col min="20" max="22" width="15.81640625" customWidth="1" outlineLevel="1"/>
    <col min="23" max="23" width="3.81640625" customWidth="1" outlineLevel="1"/>
    <col min="24" max="27" width="15.81640625" customWidth="1" outlineLevel="1"/>
    <col min="28" max="28" width="3.81640625" customWidth="1" outlineLevel="1"/>
    <col min="29" max="32" width="15.81640625" customWidth="1" outlineLevel="1"/>
    <col min="33" max="34" width="3.81640625" customWidth="1" outlineLevel="1"/>
    <col min="35" max="38" width="15.81640625" customWidth="1" outlineLevel="1"/>
    <col min="39" max="39" width="3.81640625" customWidth="1" outlineLevel="1"/>
    <col min="40" max="43" width="15.81640625" customWidth="1" outlineLevel="1"/>
    <col min="44" max="44" width="5.1796875" style="144" customWidth="1" outlineLevel="1"/>
    <col min="45" max="48" width="15.81640625" style="144" customWidth="1" outlineLevel="1"/>
    <col min="49" max="49" width="8.54296875" style="144" customWidth="1"/>
    <col min="50" max="53" width="13.1796875" customWidth="1"/>
  </cols>
  <sheetData>
    <row r="1" spans="1:53" s="41" customFormat="1" ht="20" x14ac:dyDescent="0.4">
      <c r="A1" s="60" t="s">
        <v>9</v>
      </c>
      <c r="AR1" s="147"/>
      <c r="AS1" s="147"/>
      <c r="AT1" s="147"/>
      <c r="AU1" s="147"/>
      <c r="AV1" s="147"/>
      <c r="AW1" s="147"/>
    </row>
    <row r="2" spans="1:53" s="42" customFormat="1" ht="2.25" customHeight="1" x14ac:dyDescent="0.55000000000000004">
      <c r="A2" s="61"/>
      <c r="AR2" s="149"/>
    </row>
    <row r="3" spans="1:53" ht="15" customHeight="1" x14ac:dyDescent="0.35">
      <c r="AS3" s="150"/>
      <c r="AT3" s="150"/>
      <c r="AU3" s="150"/>
      <c r="AV3" s="150"/>
      <c r="AW3"/>
    </row>
    <row r="4" spans="1:53" ht="18" customHeight="1" x14ac:dyDescent="0.35">
      <c r="A4" s="92" t="s">
        <v>10</v>
      </c>
      <c r="C4" s="43">
        <v>2012</v>
      </c>
      <c r="D4" s="43">
        <v>2013</v>
      </c>
      <c r="E4" s="43">
        <v>2014</v>
      </c>
      <c r="F4" s="43">
        <v>2015</v>
      </c>
      <c r="G4" s="43">
        <v>2016</v>
      </c>
      <c r="H4" s="43">
        <v>2017</v>
      </c>
      <c r="I4" s="43">
        <v>2018</v>
      </c>
      <c r="J4" s="135">
        <v>2019</v>
      </c>
      <c r="K4" s="136">
        <v>2020</v>
      </c>
      <c r="L4" s="136">
        <v>2021</v>
      </c>
      <c r="N4" s="268" t="s">
        <v>11</v>
      </c>
      <c r="O4" s="268"/>
      <c r="P4" s="268"/>
      <c r="Q4" s="268"/>
      <c r="S4" s="268" t="s">
        <v>12</v>
      </c>
      <c r="T4" s="268"/>
      <c r="U4" s="268"/>
      <c r="V4" s="268"/>
      <c r="X4" s="269" t="s">
        <v>13</v>
      </c>
      <c r="Y4" s="270"/>
      <c r="Z4" s="270"/>
      <c r="AA4" s="270"/>
      <c r="AC4" s="111">
        <v>2017</v>
      </c>
      <c r="AD4" s="112"/>
      <c r="AE4" s="112"/>
      <c r="AF4" s="112"/>
      <c r="AG4" s="114"/>
      <c r="AI4" s="111">
        <v>2018</v>
      </c>
      <c r="AJ4" s="112"/>
      <c r="AK4" s="112"/>
      <c r="AL4" s="112"/>
      <c r="AM4" s="114"/>
      <c r="AN4" s="111">
        <v>2019</v>
      </c>
      <c r="AO4" s="112"/>
      <c r="AP4" s="112"/>
      <c r="AQ4" s="112"/>
      <c r="AR4" s="148"/>
      <c r="AS4" s="269">
        <v>2020</v>
      </c>
      <c r="AT4" s="270"/>
      <c r="AU4" s="270"/>
      <c r="AV4" s="270"/>
      <c r="AX4" s="111">
        <v>2021</v>
      </c>
      <c r="AY4" s="112"/>
      <c r="AZ4" s="112"/>
      <c r="BA4" s="112"/>
    </row>
    <row r="5" spans="1:53" ht="18" customHeight="1" x14ac:dyDescent="0.35">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5">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5">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5">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5">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5">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5">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5">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5">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5">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5">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5">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5">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5">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5">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5">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5">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5">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5">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5">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5">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5">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5">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5">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5">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5">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5">
      <c r="C35" s="83"/>
      <c r="D35" s="83"/>
      <c r="E35" s="83"/>
      <c r="F35" s="83"/>
      <c r="G35" s="83"/>
      <c r="H35" s="83"/>
      <c r="I35" s="83"/>
      <c r="J35" s="83"/>
      <c r="K35" s="83"/>
      <c r="L35" s="83"/>
    </row>
    <row r="36" spans="3:12" ht="15" customHeight="1" x14ac:dyDescent="0.35">
      <c r="C36" s="85"/>
      <c r="D36" s="85"/>
      <c r="E36" s="85"/>
      <c r="F36" s="85"/>
      <c r="G36" s="85"/>
      <c r="H36" s="85"/>
      <c r="I36" s="85"/>
      <c r="J36" s="85"/>
      <c r="K36" s="85"/>
      <c r="L36" s="85"/>
    </row>
    <row r="37" spans="3:12" ht="15" customHeight="1" x14ac:dyDescent="0.35">
      <c r="C37" s="84"/>
      <c r="D37" s="84"/>
      <c r="E37" s="84"/>
      <c r="F37" s="84"/>
      <c r="G37" s="84"/>
      <c r="H37" s="84"/>
      <c r="I37" s="84"/>
      <c r="J37" s="84"/>
      <c r="K37" s="84"/>
      <c r="L37" s="84"/>
    </row>
    <row r="38" spans="3:12" ht="15" customHeight="1" x14ac:dyDescent="0.35">
      <c r="C38" s="54"/>
      <c r="D38" s="54"/>
      <c r="E38" s="54"/>
      <c r="F38" s="54"/>
      <c r="G38" s="54"/>
      <c r="H38" s="54"/>
      <c r="I38" s="54"/>
      <c r="J38" s="54"/>
      <c r="K38" s="54"/>
      <c r="L38" s="54"/>
    </row>
    <row r="39" spans="3:12" ht="15" customHeight="1" x14ac:dyDescent="0.35">
      <c r="C39" s="55"/>
      <c r="D39" s="55"/>
      <c r="E39" s="55"/>
      <c r="F39" s="55"/>
      <c r="G39" s="55"/>
      <c r="H39" s="55"/>
      <c r="I39" s="55"/>
      <c r="J39" s="55"/>
      <c r="K39" s="55"/>
      <c r="L39" s="55"/>
    </row>
    <row r="41" spans="3:12" ht="15" customHeight="1" x14ac:dyDescent="0.35">
      <c r="C41" s="56"/>
      <c r="D41" s="56"/>
      <c r="E41" s="56"/>
      <c r="F41" s="56"/>
      <c r="G41" s="56"/>
      <c r="H41" s="56"/>
      <c r="I41" s="56"/>
      <c r="J41" s="56"/>
      <c r="K41" s="56"/>
      <c r="L41" s="56"/>
    </row>
    <row r="42" spans="3:12" ht="15" customHeight="1" x14ac:dyDescent="0.35">
      <c r="C42" s="56"/>
      <c r="D42" s="56"/>
      <c r="E42" s="56"/>
      <c r="F42" s="56"/>
      <c r="G42" s="56"/>
      <c r="H42" s="56"/>
      <c r="I42" s="56"/>
      <c r="J42" s="56"/>
      <c r="K42" s="56"/>
      <c r="L42" s="56"/>
    </row>
    <row r="43" spans="3:12" ht="15" customHeight="1" x14ac:dyDescent="0.35">
      <c r="C43" s="57"/>
      <c r="D43" s="57"/>
      <c r="E43" s="57"/>
      <c r="F43" s="57"/>
      <c r="G43" s="57"/>
      <c r="H43" s="57"/>
      <c r="I43" s="57"/>
      <c r="J43" s="57"/>
      <c r="K43" s="57"/>
      <c r="L43" s="57"/>
    </row>
    <row r="44" spans="3:12" ht="15" customHeight="1" x14ac:dyDescent="0.35">
      <c r="C44" s="57"/>
      <c r="D44" s="57"/>
      <c r="E44" s="57"/>
      <c r="F44" s="57"/>
      <c r="G44" s="57"/>
      <c r="H44" s="57"/>
      <c r="I44" s="57"/>
      <c r="J44" s="57"/>
      <c r="K44" s="57"/>
      <c r="L44" s="57"/>
    </row>
    <row r="45" spans="3:12" ht="15" customHeight="1" x14ac:dyDescent="0.35">
      <c r="C45" s="57"/>
      <c r="D45" s="57"/>
      <c r="E45" s="57"/>
      <c r="F45" s="57"/>
      <c r="G45" s="57"/>
      <c r="H45" s="57"/>
      <c r="I45" s="57"/>
      <c r="J45" s="57"/>
      <c r="K45" s="57"/>
      <c r="L45" s="57"/>
    </row>
    <row r="47" spans="3:12" ht="15" customHeight="1" x14ac:dyDescent="0.35">
      <c r="C47" s="58"/>
      <c r="D47" s="58"/>
      <c r="E47" s="58"/>
      <c r="F47" s="58"/>
      <c r="G47" s="58"/>
      <c r="H47" s="58"/>
      <c r="I47" s="58"/>
      <c r="J47" s="58"/>
      <c r="K47" s="58"/>
      <c r="L47" s="58"/>
    </row>
    <row r="49" spans="3:12" ht="15" customHeight="1" x14ac:dyDescent="0.35">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CA90"/>
  <sheetViews>
    <sheetView showGridLines="0" topLeftCell="A7" zoomScale="60" zoomScaleNormal="60" zoomScaleSheetLayoutView="85" workbookViewId="0">
      <pane xSplit="1" topLeftCell="BJ1" activePane="topRight" state="frozen"/>
      <selection activeCell="BF40" sqref="BF40"/>
      <selection pane="topRight" activeCell="BY26" sqref="BY26"/>
    </sheetView>
  </sheetViews>
  <sheetFormatPr defaultColWidth="8.81640625" defaultRowHeight="18" customHeight="1" outlineLevelCol="1" x14ac:dyDescent="0.3"/>
  <cols>
    <col min="1" max="1" width="60.81640625" style="41" customWidth="1"/>
    <col min="2" max="2" width="3.81640625" style="41" hidden="1" customWidth="1" outlineLevel="1"/>
    <col min="3" max="14" width="12.81640625" style="41" hidden="1" customWidth="1" outlineLevel="1"/>
    <col min="15" max="15" width="3.81640625" style="41" hidden="1" customWidth="1" outlineLevel="1"/>
    <col min="16" max="19" width="15.81640625" style="41" hidden="1" customWidth="1" outlineLevel="1"/>
    <col min="20" max="20" width="3.81640625" style="41" hidden="1" customWidth="1" outlineLevel="1"/>
    <col min="21" max="21" width="15.81640625" style="41" hidden="1" customWidth="1" outlineLevel="1" collapsed="1"/>
    <col min="22" max="24" width="15.81640625" style="41" hidden="1" customWidth="1" outlineLevel="1"/>
    <col min="25" max="25" width="3.81640625" style="41" hidden="1" customWidth="1" outlineLevel="1"/>
    <col min="26" max="29" width="15.81640625" style="41" hidden="1" customWidth="1" outlineLevel="1"/>
    <col min="30" max="30" width="3.81640625" style="41" hidden="1" customWidth="1" outlineLevel="1"/>
    <col min="31" max="34" width="15.81640625" style="41" hidden="1" customWidth="1" outlineLevel="1"/>
    <col min="35" max="35" width="3.81640625" style="41" hidden="1" customWidth="1" outlineLevel="1"/>
    <col min="36" max="39" width="15.81640625" style="41" hidden="1" customWidth="1" outlineLevel="1"/>
    <col min="40" max="40" width="3.81640625" style="41" hidden="1" customWidth="1" outlineLevel="1"/>
    <col min="41" max="44" width="15.81640625" style="41" hidden="1" customWidth="1" outlineLevel="1"/>
    <col min="45" max="45" width="4" style="147" hidden="1" customWidth="1" outlineLevel="1"/>
    <col min="46" max="49" width="15.81640625" style="147" hidden="1" customWidth="1" outlineLevel="1"/>
    <col min="50" max="50" width="3.81640625" style="41" customWidth="1" collapsed="1"/>
    <col min="51"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75" width="8.81640625" style="41"/>
    <col min="76" max="79" width="13.1796875" style="41" customWidth="1"/>
    <col min="80" max="16384" width="8.81640625" style="41"/>
  </cols>
  <sheetData>
    <row r="1" spans="1:79" s="40" customFormat="1" ht="30" customHeight="1" x14ac:dyDescent="0.35">
      <c r="A1" s="39" t="s">
        <v>6</v>
      </c>
      <c r="L1" s="256"/>
      <c r="AS1" s="140"/>
      <c r="AT1" s="140"/>
      <c r="AU1" s="140"/>
      <c r="AV1" s="140"/>
      <c r="AW1" s="140"/>
    </row>
    <row r="2" spans="1:79" s="178" customFormat="1" ht="2.25" customHeight="1" x14ac:dyDescent="0.5">
      <c r="A2" s="177"/>
      <c r="AS2" s="203"/>
      <c r="AT2" s="203"/>
      <c r="AU2" s="203"/>
      <c r="AV2" s="203"/>
      <c r="AW2" s="203"/>
    </row>
    <row r="4" spans="1:79" ht="18" customHeight="1" x14ac:dyDescent="0.3">
      <c r="A4" s="92" t="s">
        <v>10</v>
      </c>
      <c r="C4" s="43">
        <v>2012</v>
      </c>
      <c r="D4" s="43">
        <v>2013</v>
      </c>
      <c r="E4" s="43">
        <v>2014</v>
      </c>
      <c r="F4" s="43">
        <v>2015</v>
      </c>
      <c r="G4" s="43">
        <v>2016</v>
      </c>
      <c r="H4" s="43" t="s">
        <v>43</v>
      </c>
      <c r="I4" s="43" t="s">
        <v>44</v>
      </c>
      <c r="J4" s="133" t="s">
        <v>45</v>
      </c>
      <c r="K4" s="134">
        <v>2020</v>
      </c>
      <c r="L4" s="134">
        <v>2021</v>
      </c>
      <c r="M4" s="134">
        <v>2022</v>
      </c>
      <c r="N4" s="154">
        <v>2023</v>
      </c>
      <c r="P4" s="268" t="s">
        <v>11</v>
      </c>
      <c r="Q4" s="268"/>
      <c r="R4" s="268"/>
      <c r="S4" s="268"/>
      <c r="U4" s="268" t="s">
        <v>12</v>
      </c>
      <c r="V4" s="268"/>
      <c r="W4" s="268"/>
      <c r="X4" s="268"/>
      <c r="Z4" s="269" t="s">
        <v>13</v>
      </c>
      <c r="AA4" s="270"/>
      <c r="AB4" s="270"/>
      <c r="AC4" s="270"/>
      <c r="AE4" s="111">
        <v>2017</v>
      </c>
      <c r="AF4" s="112"/>
      <c r="AG4" s="112"/>
      <c r="AH4" s="115"/>
      <c r="AJ4" s="117">
        <v>2018</v>
      </c>
      <c r="AK4" s="112"/>
      <c r="AL4" s="112"/>
      <c r="AM4" s="112"/>
      <c r="AN4" s="189"/>
      <c r="AO4" s="111">
        <v>2019</v>
      </c>
      <c r="AP4" s="111"/>
      <c r="AQ4" s="111"/>
      <c r="AR4" s="111"/>
      <c r="AS4" s="148"/>
      <c r="AT4" s="269">
        <v>2020</v>
      </c>
      <c r="AU4" s="270"/>
      <c r="AV4" s="270"/>
      <c r="AW4" s="270"/>
      <c r="AY4" s="269">
        <v>2021</v>
      </c>
      <c r="AZ4" s="270"/>
      <c r="BA4" s="270"/>
      <c r="BB4" s="270"/>
      <c r="BD4" s="269">
        <v>2022</v>
      </c>
      <c r="BE4" s="270"/>
      <c r="BF4" s="270"/>
      <c r="BG4" s="270"/>
      <c r="BI4" s="269">
        <v>2022</v>
      </c>
      <c r="BJ4" s="270"/>
      <c r="BK4" s="270"/>
      <c r="BL4" s="270"/>
      <c r="BN4" s="269">
        <v>2023</v>
      </c>
      <c r="BO4" s="270"/>
      <c r="BP4" s="270"/>
      <c r="BQ4" s="270"/>
      <c r="BS4" s="269">
        <v>2024</v>
      </c>
      <c r="BT4" s="270"/>
      <c r="BU4" s="270"/>
      <c r="BV4" s="270"/>
      <c r="BX4" s="269">
        <v>2025</v>
      </c>
      <c r="BY4" s="270"/>
      <c r="BZ4" s="270"/>
      <c r="CA4" s="270"/>
    </row>
    <row r="5" spans="1:79" ht="18" customHeight="1" x14ac:dyDescent="0.3">
      <c r="A5" s="257"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97</v>
      </c>
      <c r="AO5" s="43" t="s">
        <v>47</v>
      </c>
      <c r="AP5" s="43" t="s">
        <v>48</v>
      </c>
      <c r="AQ5" s="43" t="s">
        <v>49</v>
      </c>
      <c r="AR5" s="43" t="s">
        <v>50</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c r="BX5" s="43" t="s">
        <v>16</v>
      </c>
      <c r="BY5" s="43" t="s">
        <v>17</v>
      </c>
      <c r="BZ5" s="43" t="s">
        <v>18</v>
      </c>
      <c r="CA5" s="43" t="s">
        <v>15</v>
      </c>
    </row>
    <row r="6" spans="1:79" s="263" customFormat="1" ht="18" customHeight="1" x14ac:dyDescent="0.3">
      <c r="A6" s="210" t="s">
        <v>51</v>
      </c>
      <c r="C6" s="86">
        <v>2381</v>
      </c>
      <c r="D6" s="86">
        <v>3811</v>
      </c>
      <c r="E6" s="86">
        <v>4399</v>
      </c>
      <c r="F6" s="86">
        <v>4183</v>
      </c>
      <c r="G6" s="86">
        <v>4429</v>
      </c>
      <c r="H6" s="86">
        <v>5020</v>
      </c>
      <c r="I6" s="86">
        <v>5416</v>
      </c>
      <c r="J6" s="86">
        <v>5849</v>
      </c>
      <c r="K6" s="86">
        <v>5879</v>
      </c>
      <c r="L6" s="86">
        <v>6911</v>
      </c>
      <c r="M6" s="86">
        <v>7482</v>
      </c>
      <c r="N6" s="86">
        <v>7651</v>
      </c>
      <c r="O6" s="211"/>
      <c r="P6" s="86">
        <v>923</v>
      </c>
      <c r="Q6" s="86">
        <v>1983</v>
      </c>
      <c r="R6" s="86">
        <v>2935</v>
      </c>
      <c r="S6" s="86">
        <v>4399</v>
      </c>
      <c r="T6" s="211"/>
      <c r="U6" s="86">
        <v>1110</v>
      </c>
      <c r="V6" s="86">
        <v>2220</v>
      </c>
      <c r="W6" s="86">
        <v>3032</v>
      </c>
      <c r="X6" s="86">
        <v>4183</v>
      </c>
      <c r="Y6" s="211"/>
      <c r="Z6" s="86">
        <v>1048</v>
      </c>
      <c r="AA6" s="86">
        <v>2266</v>
      </c>
      <c r="AB6" s="86">
        <v>3230</v>
      </c>
      <c r="AC6" s="86">
        <v>4429</v>
      </c>
      <c r="AD6" s="211"/>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2">
        <v>3669.1279999999997</v>
      </c>
      <c r="BP6" s="86">
        <v>5383</v>
      </c>
      <c r="BQ6" s="86">
        <v>7651</v>
      </c>
      <c r="BS6" s="86">
        <v>1767</v>
      </c>
      <c r="BT6" s="212">
        <v>3681</v>
      </c>
      <c r="BU6" s="86">
        <v>5583</v>
      </c>
      <c r="BV6" s="86">
        <v>8128</v>
      </c>
      <c r="BX6" s="86">
        <v>2376</v>
      </c>
      <c r="BY6" s="212">
        <v>4576</v>
      </c>
      <c r="BZ6" s="86"/>
      <c r="CA6" s="86"/>
    </row>
    <row r="7" spans="1:79" s="147" customFormat="1" ht="18" customHeight="1" x14ac:dyDescent="0.3">
      <c r="A7" s="213" t="s">
        <v>52</v>
      </c>
      <c r="C7" s="87">
        <v>-1727</v>
      </c>
      <c r="D7" s="87">
        <v>-2745</v>
      </c>
      <c r="E7" s="87">
        <v>-3234</v>
      </c>
      <c r="F7" s="87">
        <v>-3337</v>
      </c>
      <c r="G7" s="87">
        <v>-3291</v>
      </c>
      <c r="H7" s="87">
        <v>-3742</v>
      </c>
      <c r="I7" s="87">
        <v>-4029</v>
      </c>
      <c r="J7" s="94">
        <v>-4497</v>
      </c>
      <c r="K7" s="94">
        <v>-4613</v>
      </c>
      <c r="L7" s="94">
        <v>-5277</v>
      </c>
      <c r="M7" s="94">
        <v>-5960</v>
      </c>
      <c r="N7" s="94">
        <v>-5960</v>
      </c>
      <c r="O7" s="197"/>
      <c r="P7" s="87">
        <v>-656</v>
      </c>
      <c r="Q7" s="87">
        <v>-1425</v>
      </c>
      <c r="R7" s="87">
        <v>-2105</v>
      </c>
      <c r="S7" s="87">
        <v>-3234</v>
      </c>
      <c r="T7" s="197"/>
      <c r="U7" s="87">
        <v>-818</v>
      </c>
      <c r="V7" s="87">
        <v>-1636</v>
      </c>
      <c r="W7" s="87">
        <v>-2368</v>
      </c>
      <c r="X7" s="87">
        <v>-3337</v>
      </c>
      <c r="Y7" s="197"/>
      <c r="Z7" s="87">
        <v>-769</v>
      </c>
      <c r="AA7" s="87">
        <v>-1712</v>
      </c>
      <c r="AB7" s="87">
        <v>-2403</v>
      </c>
      <c r="AC7" s="87">
        <v>-3291</v>
      </c>
      <c r="AD7" s="197"/>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4">
        <v>-2862.7669999999998</v>
      </c>
      <c r="BP7" s="94" t="s">
        <v>37</v>
      </c>
      <c r="BQ7" s="94">
        <v>-5960</v>
      </c>
      <c r="BS7" s="94" t="s">
        <v>37</v>
      </c>
      <c r="BT7" s="214">
        <v>-2769</v>
      </c>
      <c r="BU7" s="94" t="s">
        <v>37</v>
      </c>
      <c r="BV7" s="94">
        <v>-6245</v>
      </c>
      <c r="BX7" s="94" t="s">
        <v>37</v>
      </c>
      <c r="BY7" s="214">
        <v>-3492</v>
      </c>
      <c r="BZ7" s="94"/>
      <c r="CA7" s="94"/>
    </row>
    <row r="8" spans="1:79" s="147" customFormat="1" ht="18" customHeight="1" x14ac:dyDescent="0.3">
      <c r="A8" s="213" t="s">
        <v>53</v>
      </c>
      <c r="C8" s="87">
        <v>-507</v>
      </c>
      <c r="D8" s="87">
        <v>-752</v>
      </c>
      <c r="E8" s="87">
        <v>-843</v>
      </c>
      <c r="F8" s="87">
        <v>-865</v>
      </c>
      <c r="G8" s="87">
        <v>-846</v>
      </c>
      <c r="H8" s="87">
        <v>-909</v>
      </c>
      <c r="I8" s="87">
        <v>-941</v>
      </c>
      <c r="J8" s="94">
        <v>-996</v>
      </c>
      <c r="K8" s="94">
        <v>-917</v>
      </c>
      <c r="L8" s="94">
        <v>-1076</v>
      </c>
      <c r="M8" s="94">
        <v>-1186</v>
      </c>
      <c r="N8" s="94">
        <v>-1219</v>
      </c>
      <c r="O8" s="197"/>
      <c r="P8" s="87">
        <v>-197</v>
      </c>
      <c r="Q8" s="87">
        <v>-406</v>
      </c>
      <c r="R8" s="87">
        <v>-617</v>
      </c>
      <c r="S8" s="87">
        <v>-843</v>
      </c>
      <c r="T8" s="197"/>
      <c r="U8" s="87">
        <v>-237</v>
      </c>
      <c r="V8" s="87">
        <v>-459</v>
      </c>
      <c r="W8" s="87">
        <v>-658</v>
      </c>
      <c r="X8" s="87">
        <v>-865</v>
      </c>
      <c r="Y8" s="197"/>
      <c r="Z8" s="87">
        <v>-223</v>
      </c>
      <c r="AA8" s="87">
        <v>-431</v>
      </c>
      <c r="AB8" s="87">
        <v>-626</v>
      </c>
      <c r="AC8" s="87">
        <v>-846</v>
      </c>
      <c r="AD8" s="197"/>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4">
        <v>-606.96300000000008</v>
      </c>
      <c r="BP8" s="94" t="s">
        <v>37</v>
      </c>
      <c r="BQ8" s="94">
        <v>-1219</v>
      </c>
      <c r="BS8" s="94" t="s">
        <v>37</v>
      </c>
      <c r="BT8" s="214">
        <v>-684</v>
      </c>
      <c r="BU8" s="94" t="s">
        <v>37</v>
      </c>
      <c r="BV8" s="94">
        <v>-1371</v>
      </c>
      <c r="BX8" s="94" t="s">
        <v>37</v>
      </c>
      <c r="BY8" s="214">
        <v>-761</v>
      </c>
      <c r="BZ8" s="94"/>
      <c r="CA8" s="94"/>
    </row>
    <row r="9" spans="1:79" s="147" customFormat="1" ht="18" customHeight="1" x14ac:dyDescent="0.3">
      <c r="A9" s="213" t="s">
        <v>54</v>
      </c>
      <c r="C9" s="87">
        <v>0</v>
      </c>
      <c r="D9" s="87">
        <v>-16</v>
      </c>
      <c r="E9" s="87">
        <v>-25</v>
      </c>
      <c r="F9" s="87">
        <v>-7</v>
      </c>
      <c r="G9" s="87">
        <v>-25</v>
      </c>
      <c r="H9" s="87">
        <v>-28</v>
      </c>
      <c r="I9" s="87">
        <v>-25</v>
      </c>
      <c r="J9" s="94">
        <v>-36</v>
      </c>
      <c r="K9" s="94">
        <v>-35</v>
      </c>
      <c r="L9" s="94">
        <v>-63</v>
      </c>
      <c r="M9" s="94">
        <v>-73</v>
      </c>
      <c r="N9" s="94">
        <v>-75</v>
      </c>
      <c r="O9" s="197"/>
      <c r="P9" s="87">
        <v>-4</v>
      </c>
      <c r="Q9" s="87">
        <v>-10</v>
      </c>
      <c r="R9" s="87">
        <v>-6</v>
      </c>
      <c r="S9" s="87">
        <v>-25</v>
      </c>
      <c r="T9" s="197"/>
      <c r="U9" s="87">
        <v>4</v>
      </c>
      <c r="V9" s="87">
        <v>3</v>
      </c>
      <c r="W9" s="87">
        <v>0</v>
      </c>
      <c r="X9" s="87">
        <v>-7</v>
      </c>
      <c r="Y9" s="197"/>
      <c r="Z9" s="87">
        <v>-5</v>
      </c>
      <c r="AA9" s="87">
        <v>-10</v>
      </c>
      <c r="AB9" s="87">
        <v>-16</v>
      </c>
      <c r="AC9" s="87">
        <v>-25</v>
      </c>
      <c r="AD9" s="197"/>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4">
        <v>-14.23</v>
      </c>
      <c r="BP9" s="94" t="s">
        <v>37</v>
      </c>
      <c r="BQ9" s="94">
        <v>-75</v>
      </c>
      <c r="BS9" s="94" t="s">
        <v>37</v>
      </c>
      <c r="BT9" s="214">
        <v>-14</v>
      </c>
      <c r="BU9" s="94" t="s">
        <v>37</v>
      </c>
      <c r="BV9" s="94">
        <v>-3</v>
      </c>
      <c r="BX9" s="94" t="s">
        <v>37</v>
      </c>
      <c r="BY9" s="214">
        <v>-12</v>
      </c>
      <c r="BZ9" s="94"/>
      <c r="CA9" s="94"/>
    </row>
    <row r="10" spans="1:79" s="263" customFormat="1" ht="18" customHeight="1" x14ac:dyDescent="0.3">
      <c r="A10" s="210" t="s">
        <v>55</v>
      </c>
      <c r="C10" s="86">
        <v>147</v>
      </c>
      <c r="D10" s="86">
        <v>298</v>
      </c>
      <c r="E10" s="86">
        <v>297</v>
      </c>
      <c r="F10" s="86">
        <v>-26</v>
      </c>
      <c r="G10" s="86">
        <v>267</v>
      </c>
      <c r="H10" s="86">
        <v>341</v>
      </c>
      <c r="I10" s="86">
        <v>421</v>
      </c>
      <c r="J10" s="86">
        <v>320</v>
      </c>
      <c r="K10" s="86">
        <v>314</v>
      </c>
      <c r="L10" s="86">
        <v>495</v>
      </c>
      <c r="M10" s="86">
        <v>221</v>
      </c>
      <c r="N10" s="86">
        <v>397</v>
      </c>
      <c r="O10" s="211"/>
      <c r="P10" s="86">
        <v>66</v>
      </c>
      <c r="Q10" s="86">
        <v>142</v>
      </c>
      <c r="R10" s="86">
        <v>207</v>
      </c>
      <c r="S10" s="86">
        <v>297</v>
      </c>
      <c r="T10" s="211"/>
      <c r="U10" s="86">
        <v>59</v>
      </c>
      <c r="V10" s="86">
        <v>128</v>
      </c>
      <c r="W10" s="86">
        <v>6</v>
      </c>
      <c r="X10" s="86">
        <v>-26</v>
      </c>
      <c r="Y10" s="211"/>
      <c r="Z10" s="86">
        <v>51</v>
      </c>
      <c r="AA10" s="86">
        <v>113</v>
      </c>
      <c r="AB10" s="86">
        <v>185</v>
      </c>
      <c r="AC10" s="86">
        <v>267</v>
      </c>
      <c r="AD10" s="211"/>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2">
        <v>185.16900000000001</v>
      </c>
      <c r="BP10" s="86">
        <v>276</v>
      </c>
      <c r="BQ10" s="86">
        <v>397</v>
      </c>
      <c r="BS10" s="86">
        <v>100</v>
      </c>
      <c r="BT10" s="212">
        <v>214</v>
      </c>
      <c r="BU10" s="86">
        <v>328</v>
      </c>
      <c r="BV10" s="86">
        <v>509</v>
      </c>
      <c r="BX10" s="86">
        <v>154</v>
      </c>
      <c r="BY10" s="212">
        <v>311</v>
      </c>
      <c r="BZ10" s="86"/>
      <c r="CA10" s="86"/>
    </row>
    <row r="11" spans="1:79" s="263" customFormat="1" ht="18" customHeight="1" x14ac:dyDescent="0.3">
      <c r="A11" s="215" t="s">
        <v>56</v>
      </c>
      <c r="C11" s="216">
        <v>6.2E-2</v>
      </c>
      <c r="D11" s="216">
        <v>7.8E-2</v>
      </c>
      <c r="E11" s="216">
        <v>6.8000000000000005E-2</v>
      </c>
      <c r="F11" s="216">
        <v>-6.0000000000000001E-3</v>
      </c>
      <c r="G11" s="216">
        <v>0.06</v>
      </c>
      <c r="H11" s="216">
        <v>6.8000000000000005E-2</v>
      </c>
      <c r="I11" s="216">
        <v>7.8E-2</v>
      </c>
      <c r="J11" s="216">
        <v>5.5E-2</v>
      </c>
      <c r="K11" s="216">
        <v>5.2999999999999999E-2</v>
      </c>
      <c r="L11" s="216">
        <v>7.1999999999999995E-2</v>
      </c>
      <c r="M11" s="216">
        <v>0.03</v>
      </c>
      <c r="N11" s="216">
        <v>5.1999999999999998E-2</v>
      </c>
      <c r="O11" s="211"/>
      <c r="P11" s="216">
        <v>7.0999999999999994E-2</v>
      </c>
      <c r="Q11" s="216">
        <v>7.0999999999999994E-2</v>
      </c>
      <c r="R11" s="216">
        <v>7.0999999999999994E-2</v>
      </c>
      <c r="S11" s="216">
        <v>6.8000000000000005E-2</v>
      </c>
      <c r="T11" s="211"/>
      <c r="U11" s="216">
        <v>5.2999999999999999E-2</v>
      </c>
      <c r="V11" s="216">
        <v>5.8000000000000003E-2</v>
      </c>
      <c r="W11" s="216">
        <v>2E-3</v>
      </c>
      <c r="X11" s="216">
        <v>-6.0000000000000001E-3</v>
      </c>
      <c r="Y11" s="211"/>
      <c r="Z11" s="216">
        <v>4.9000000000000002E-2</v>
      </c>
      <c r="AA11" s="216">
        <v>0.05</v>
      </c>
      <c r="AB11" s="216">
        <v>5.7000000000000002E-2</v>
      </c>
      <c r="AC11" s="216">
        <v>0.06</v>
      </c>
      <c r="AD11" s="211"/>
      <c r="AE11" s="216">
        <v>0.06</v>
      </c>
      <c r="AF11" s="216">
        <v>6.3E-2</v>
      </c>
      <c r="AG11" s="216">
        <v>6.5000000000000002E-2</v>
      </c>
      <c r="AH11" s="216">
        <v>6.8000000000000005E-2</v>
      </c>
      <c r="AJ11" s="216">
        <v>7.2999999999999995E-2</v>
      </c>
      <c r="AK11" s="216">
        <v>7.2999999999999995E-2</v>
      </c>
      <c r="AL11" s="216">
        <v>7.2999999999999995E-2</v>
      </c>
      <c r="AM11" s="216">
        <v>7.8E-2</v>
      </c>
      <c r="AO11" s="216">
        <v>6.7000000000000004E-2</v>
      </c>
      <c r="AP11" s="216">
        <v>8.1000000000000003E-2</v>
      </c>
      <c r="AQ11" s="216">
        <v>7.2999999999999995E-2</v>
      </c>
      <c r="AR11" s="216">
        <v>5.5E-2</v>
      </c>
      <c r="AS11" s="164"/>
      <c r="AT11" s="216">
        <v>5.5E-2</v>
      </c>
      <c r="AU11" s="216">
        <v>0.05</v>
      </c>
      <c r="AV11" s="216">
        <v>5.7000000000000002E-2</v>
      </c>
      <c r="AW11" s="216">
        <v>5.2999999999999999E-2</v>
      </c>
      <c r="AY11" s="216">
        <v>6.0999999999999999E-2</v>
      </c>
      <c r="AZ11" s="216">
        <v>6.7000000000000004E-2</v>
      </c>
      <c r="BA11" s="216">
        <v>6.9000000000000006E-2</v>
      </c>
      <c r="BB11" s="216">
        <v>7.1999999999999995E-2</v>
      </c>
      <c r="BD11" s="216">
        <v>7.0000000000000007E-2</v>
      </c>
      <c r="BE11" s="216">
        <v>2.5999999999999999E-2</v>
      </c>
      <c r="BF11" s="216">
        <v>3.2000000000000001E-2</v>
      </c>
      <c r="BG11" s="216">
        <v>0.03</v>
      </c>
      <c r="BI11" s="216">
        <v>7.0000000000000007E-2</v>
      </c>
      <c r="BJ11" s="216">
        <v>2.5999999999999999E-2</v>
      </c>
      <c r="BK11" s="216">
        <v>3.2000000000000001E-2</v>
      </c>
      <c r="BL11" s="216">
        <v>0.03</v>
      </c>
      <c r="BN11" s="216">
        <v>4.9000000000000002E-2</v>
      </c>
      <c r="BO11" s="217">
        <v>5.0466759404414356E-2</v>
      </c>
      <c r="BP11" s="216">
        <v>5.0999999999999997E-2</v>
      </c>
      <c r="BQ11" s="216">
        <v>5.1999999999999998E-2</v>
      </c>
      <c r="BS11" s="216">
        <v>5.7000000000000002E-2</v>
      </c>
      <c r="BT11" s="217">
        <v>5.8000000000000003E-2</v>
      </c>
      <c r="BU11" s="216">
        <v>5.8999999999999997E-2</v>
      </c>
      <c r="BV11" s="216">
        <v>6.3E-2</v>
      </c>
      <c r="BX11" s="216">
        <v>6.5000000000000002E-2</v>
      </c>
      <c r="BY11" s="217">
        <v>6.8000000000000005E-2</v>
      </c>
      <c r="BZ11" s="216"/>
      <c r="CA11" s="216"/>
    </row>
    <row r="12" spans="1:79" s="147" customFormat="1" ht="18" customHeight="1" x14ac:dyDescent="0.3">
      <c r="A12" s="213" t="s">
        <v>57</v>
      </c>
      <c r="C12" s="87">
        <v>-60</v>
      </c>
      <c r="D12" s="87">
        <v>-89</v>
      </c>
      <c r="E12" s="87">
        <v>-99</v>
      </c>
      <c r="F12" s="87">
        <v>-111</v>
      </c>
      <c r="G12" s="87">
        <v>-110</v>
      </c>
      <c r="H12" s="87">
        <v>-120</v>
      </c>
      <c r="I12" s="87">
        <v>-136</v>
      </c>
      <c r="J12" s="94">
        <v>-167</v>
      </c>
      <c r="K12" s="94">
        <v>-166</v>
      </c>
      <c r="L12" s="94">
        <v>-206</v>
      </c>
      <c r="M12" s="94">
        <v>-231</v>
      </c>
      <c r="N12" s="94">
        <v>-235</v>
      </c>
      <c r="O12" s="197"/>
      <c r="P12" s="87">
        <v>-24</v>
      </c>
      <c r="Q12" s="87">
        <v>-49</v>
      </c>
      <c r="R12" s="87">
        <v>-75</v>
      </c>
      <c r="S12" s="87">
        <v>-99</v>
      </c>
      <c r="T12" s="197"/>
      <c r="U12" s="87">
        <v>-26</v>
      </c>
      <c r="V12" s="87">
        <v>-54</v>
      </c>
      <c r="W12" s="87">
        <v>-80</v>
      </c>
      <c r="X12" s="87">
        <v>-111</v>
      </c>
      <c r="Y12" s="197"/>
      <c r="Z12" s="87">
        <v>-26</v>
      </c>
      <c r="AA12" s="87">
        <v>-52</v>
      </c>
      <c r="AB12" s="87">
        <v>-80</v>
      </c>
      <c r="AC12" s="87">
        <v>-110</v>
      </c>
      <c r="AD12" s="197"/>
      <c r="AE12" s="94">
        <v>0</v>
      </c>
      <c r="AF12" s="87">
        <v>-58</v>
      </c>
      <c r="AG12" s="94">
        <v>0</v>
      </c>
      <c r="AH12" s="87">
        <v>-120</v>
      </c>
      <c r="AJ12" s="94">
        <v>0</v>
      </c>
      <c r="AK12" s="87">
        <v>-65</v>
      </c>
      <c r="AL12" s="94">
        <v>0</v>
      </c>
      <c r="AM12" s="87">
        <v>-136</v>
      </c>
      <c r="AO12" s="94">
        <v>0</v>
      </c>
      <c r="AP12" s="94">
        <v>-77</v>
      </c>
      <c r="AQ12" s="94">
        <v>0</v>
      </c>
      <c r="AR12" s="94">
        <v>-167</v>
      </c>
      <c r="AS12" s="139"/>
      <c r="AT12" s="94">
        <v>0</v>
      </c>
      <c r="AU12" s="94">
        <v>-65</v>
      </c>
      <c r="AV12" s="94" t="s">
        <v>37</v>
      </c>
      <c r="AW12" s="94">
        <v>-166</v>
      </c>
      <c r="AY12" s="94" t="s">
        <v>37</v>
      </c>
      <c r="AZ12" s="94">
        <v>-96</v>
      </c>
      <c r="BA12" s="94" t="s">
        <v>37</v>
      </c>
      <c r="BB12" s="94">
        <v>-206</v>
      </c>
      <c r="BD12" s="94" t="s">
        <v>37</v>
      </c>
      <c r="BE12" s="94">
        <v>-111</v>
      </c>
      <c r="BF12" s="94" t="s">
        <v>37</v>
      </c>
      <c r="BG12" s="94">
        <v>-231</v>
      </c>
      <c r="BI12" s="94" t="s">
        <v>37</v>
      </c>
      <c r="BJ12" s="94">
        <v>-111</v>
      </c>
      <c r="BK12" s="94" t="s">
        <v>37</v>
      </c>
      <c r="BL12" s="94">
        <v>-231</v>
      </c>
      <c r="BN12" s="94" t="s">
        <v>37</v>
      </c>
      <c r="BO12" s="214">
        <v>-114</v>
      </c>
      <c r="BP12" s="94" t="s">
        <v>37</v>
      </c>
      <c r="BQ12" s="94">
        <v>-235</v>
      </c>
      <c r="BS12" s="94" t="s">
        <v>37</v>
      </c>
      <c r="BT12" s="214">
        <v>-123</v>
      </c>
      <c r="BU12" s="94" t="s">
        <v>37</v>
      </c>
      <c r="BV12" s="94">
        <v>-263</v>
      </c>
      <c r="BX12" s="94" t="s">
        <v>37</v>
      </c>
      <c r="BY12" s="214">
        <v>-155</v>
      </c>
      <c r="BZ12" s="94"/>
      <c r="CA12" s="94"/>
    </row>
    <row r="13" spans="1:79" s="263" customFormat="1" ht="18" customHeight="1" x14ac:dyDescent="0.3">
      <c r="A13" s="210" t="s">
        <v>58</v>
      </c>
      <c r="C13" s="86">
        <v>87</v>
      </c>
      <c r="D13" s="86">
        <v>209</v>
      </c>
      <c r="E13" s="86">
        <v>198</v>
      </c>
      <c r="F13" s="86">
        <v>-137</v>
      </c>
      <c r="G13" s="86">
        <v>157</v>
      </c>
      <c r="H13" s="86">
        <v>221</v>
      </c>
      <c r="I13" s="86">
        <v>285</v>
      </c>
      <c r="J13" s="95">
        <v>153</v>
      </c>
      <c r="K13" s="95">
        <v>148</v>
      </c>
      <c r="L13" s="95">
        <v>289</v>
      </c>
      <c r="M13" s="95">
        <v>-10</v>
      </c>
      <c r="N13" s="95">
        <v>162</v>
      </c>
      <c r="O13" s="211"/>
      <c r="P13" s="86">
        <v>42</v>
      </c>
      <c r="Q13" s="86">
        <v>93</v>
      </c>
      <c r="R13" s="86">
        <v>132</v>
      </c>
      <c r="S13" s="86">
        <v>198</v>
      </c>
      <c r="T13" s="211"/>
      <c r="U13" s="86">
        <v>33</v>
      </c>
      <c r="V13" s="86">
        <v>74</v>
      </c>
      <c r="W13" s="86">
        <v>-74</v>
      </c>
      <c r="X13" s="86">
        <v>-137</v>
      </c>
      <c r="Y13" s="211"/>
      <c r="Z13" s="86">
        <v>25</v>
      </c>
      <c r="AA13" s="86">
        <v>61</v>
      </c>
      <c r="AB13" s="86">
        <v>105</v>
      </c>
      <c r="AC13" s="86">
        <v>157</v>
      </c>
      <c r="AD13" s="211"/>
      <c r="AE13" s="95">
        <v>0</v>
      </c>
      <c r="AF13" s="86">
        <v>88</v>
      </c>
      <c r="AG13" s="95">
        <v>0</v>
      </c>
      <c r="AH13" s="86">
        <v>221</v>
      </c>
      <c r="AJ13" s="95">
        <v>0</v>
      </c>
      <c r="AK13" s="86">
        <v>118</v>
      </c>
      <c r="AL13" s="95">
        <v>0</v>
      </c>
      <c r="AM13" s="86">
        <v>285</v>
      </c>
      <c r="AO13" s="95">
        <v>0</v>
      </c>
      <c r="AP13" s="95">
        <v>150</v>
      </c>
      <c r="AQ13" s="95">
        <v>0</v>
      </c>
      <c r="AR13" s="95">
        <v>153</v>
      </c>
      <c r="AS13" s="145"/>
      <c r="AT13" s="95">
        <v>0</v>
      </c>
      <c r="AU13" s="95">
        <v>54</v>
      </c>
      <c r="AV13" s="95" t="s">
        <v>37</v>
      </c>
      <c r="AW13" s="95">
        <v>148</v>
      </c>
      <c r="AY13" s="95" t="s">
        <v>37</v>
      </c>
      <c r="AZ13" s="95">
        <v>123</v>
      </c>
      <c r="BA13" s="95" t="s">
        <v>37</v>
      </c>
      <c r="BB13" s="95">
        <v>289</v>
      </c>
      <c r="BD13" s="95" t="s">
        <v>37</v>
      </c>
      <c r="BE13" s="95">
        <v>-21</v>
      </c>
      <c r="BF13" s="95" t="s">
        <v>37</v>
      </c>
      <c r="BG13" s="95">
        <v>-10</v>
      </c>
      <c r="BI13" s="95" t="s">
        <v>37</v>
      </c>
      <c r="BJ13" s="95">
        <v>-21</v>
      </c>
      <c r="BK13" s="95" t="s">
        <v>37</v>
      </c>
      <c r="BL13" s="95">
        <v>-10</v>
      </c>
      <c r="BN13" s="95" t="s">
        <v>37</v>
      </c>
      <c r="BO13" s="221">
        <v>71.630000000000578</v>
      </c>
      <c r="BP13" s="95" t="s">
        <v>37</v>
      </c>
      <c r="BQ13" s="95">
        <v>162</v>
      </c>
      <c r="BS13" s="95" t="s">
        <v>37</v>
      </c>
      <c r="BT13" s="221">
        <v>91</v>
      </c>
      <c r="BU13" s="95" t="s">
        <v>37</v>
      </c>
      <c r="BV13" s="95">
        <v>246</v>
      </c>
      <c r="BX13" s="94" t="s">
        <v>37</v>
      </c>
      <c r="BY13" s="221">
        <v>156</v>
      </c>
      <c r="BZ13" s="95"/>
      <c r="CA13" s="95"/>
    </row>
    <row r="14" spans="1:79" s="263" customFormat="1" ht="18" customHeight="1" x14ac:dyDescent="0.3">
      <c r="A14" s="215" t="s">
        <v>59</v>
      </c>
      <c r="C14" s="216">
        <v>3.6999999999999998E-2</v>
      </c>
      <c r="D14" s="216">
        <v>5.5E-2</v>
      </c>
      <c r="E14" s="216">
        <v>4.4999999999999998E-2</v>
      </c>
      <c r="F14" s="216">
        <v>-3.3000000000000002E-2</v>
      </c>
      <c r="G14" s="216">
        <v>3.5000000000000003E-2</v>
      </c>
      <c r="H14" s="216">
        <v>4.3999999999999997E-2</v>
      </c>
      <c r="I14" s="216">
        <v>5.2999999999999999E-2</v>
      </c>
      <c r="J14" s="216">
        <v>2.5999999999999999E-2</v>
      </c>
      <c r="K14" s="216">
        <v>2.5000000000000001E-2</v>
      </c>
      <c r="L14" s="216">
        <v>4.2000000000000003E-2</v>
      </c>
      <c r="M14" s="216">
        <v>-1E-3</v>
      </c>
      <c r="N14" s="216">
        <v>2.1000000000000001E-2</v>
      </c>
      <c r="O14" s="211"/>
      <c r="P14" s="216">
        <v>4.4999999999999998E-2</v>
      </c>
      <c r="Q14" s="216">
        <v>4.7E-2</v>
      </c>
      <c r="R14" s="216">
        <v>4.4999999999999998E-2</v>
      </c>
      <c r="S14" s="216">
        <v>4.4999999999999998E-2</v>
      </c>
      <c r="T14" s="211"/>
      <c r="U14" s="216">
        <v>2.9000000000000001E-2</v>
      </c>
      <c r="V14" s="216">
        <v>3.3000000000000002E-2</v>
      </c>
      <c r="W14" s="216">
        <v>-2.4E-2</v>
      </c>
      <c r="X14" s="216">
        <v>-3.3000000000000002E-2</v>
      </c>
      <c r="Y14" s="211"/>
      <c r="Z14" s="216">
        <v>2.4E-2</v>
      </c>
      <c r="AA14" s="216">
        <v>2.7E-2</v>
      </c>
      <c r="AB14" s="216">
        <v>3.3000000000000002E-2</v>
      </c>
      <c r="AC14" s="216">
        <v>3.5000000000000003E-2</v>
      </c>
      <c r="AD14" s="211"/>
      <c r="AE14" s="95">
        <v>0</v>
      </c>
      <c r="AF14" s="216">
        <v>3.7999999999999999E-2</v>
      </c>
      <c r="AG14" s="95">
        <v>0</v>
      </c>
      <c r="AH14" s="216">
        <v>4.3999999999999997E-2</v>
      </c>
      <c r="AJ14" s="95">
        <v>0</v>
      </c>
      <c r="AK14" s="216">
        <v>4.7E-2</v>
      </c>
      <c r="AL14" s="95">
        <v>0</v>
      </c>
      <c r="AM14" s="216">
        <v>5.2999999999999999E-2</v>
      </c>
      <c r="AO14" s="95">
        <v>0</v>
      </c>
      <c r="AP14" s="216">
        <v>5.2999999999999999E-2</v>
      </c>
      <c r="AQ14" s="95">
        <v>0</v>
      </c>
      <c r="AR14" s="216">
        <v>2.5999999999999999E-2</v>
      </c>
      <c r="AS14" s="164"/>
      <c r="AT14" s="95">
        <v>0</v>
      </c>
      <c r="AU14" s="216">
        <v>2.3E-2</v>
      </c>
      <c r="AV14" s="95" t="s">
        <v>37</v>
      </c>
      <c r="AW14" s="216">
        <v>2.5000000000000001E-2</v>
      </c>
      <c r="AY14" s="95" t="s">
        <v>37</v>
      </c>
      <c r="AZ14" s="216">
        <v>3.7999999999999999E-2</v>
      </c>
      <c r="BA14" s="95" t="s">
        <v>37</v>
      </c>
      <c r="BB14" s="216">
        <v>4.2000000000000003E-2</v>
      </c>
      <c r="BD14" s="95" t="s">
        <v>37</v>
      </c>
      <c r="BE14" s="222">
        <v>-6.0000000000000001E-3</v>
      </c>
      <c r="BF14" s="95" t="s">
        <v>37</v>
      </c>
      <c r="BG14" s="216">
        <v>-1E-3</v>
      </c>
      <c r="BI14" s="95" t="s">
        <v>37</v>
      </c>
      <c r="BJ14" s="222">
        <v>-6.0000000000000001E-3</v>
      </c>
      <c r="BK14" s="95" t="s">
        <v>37</v>
      </c>
      <c r="BL14" s="216">
        <v>-1E-3</v>
      </c>
      <c r="BN14" s="95" t="s">
        <v>37</v>
      </c>
      <c r="BO14" s="223">
        <v>1.9522349724512354E-2</v>
      </c>
      <c r="BP14" s="95" t="s">
        <v>37</v>
      </c>
      <c r="BQ14" s="216">
        <v>2.1000000000000001E-2</v>
      </c>
      <c r="BS14" s="95" t="s">
        <v>37</v>
      </c>
      <c r="BT14" s="223">
        <v>2.5000000000000001E-2</v>
      </c>
      <c r="BU14" s="95" t="s">
        <v>37</v>
      </c>
      <c r="BV14" s="216">
        <v>0.03</v>
      </c>
      <c r="BX14" s="94" t="s">
        <v>37</v>
      </c>
      <c r="BY14" s="223">
        <v>3.4000000000000002E-2</v>
      </c>
      <c r="BZ14" s="95"/>
      <c r="CA14" s="216"/>
    </row>
    <row r="15" spans="1:79" s="147" customFormat="1" ht="18" customHeight="1" x14ac:dyDescent="0.3">
      <c r="A15" s="213" t="s">
        <v>60</v>
      </c>
      <c r="C15" s="87">
        <v>-12</v>
      </c>
      <c r="D15" s="87">
        <v>-55</v>
      </c>
      <c r="E15" s="87">
        <v>-66</v>
      </c>
      <c r="F15" s="87">
        <v>-135</v>
      </c>
      <c r="G15" s="87">
        <v>-66</v>
      </c>
      <c r="H15" s="87">
        <v>-83</v>
      </c>
      <c r="I15" s="87">
        <v>-104</v>
      </c>
      <c r="J15" s="94">
        <v>-134</v>
      </c>
      <c r="K15" s="94">
        <v>-131</v>
      </c>
      <c r="L15" s="94">
        <v>-105</v>
      </c>
      <c r="M15" s="94">
        <v>-80</v>
      </c>
      <c r="N15" s="94">
        <v>-169</v>
      </c>
      <c r="O15" s="197"/>
      <c r="P15" s="87">
        <v>-17</v>
      </c>
      <c r="Q15" s="87">
        <v>-28</v>
      </c>
      <c r="R15" s="87">
        <v>-50</v>
      </c>
      <c r="S15" s="87">
        <v>-66</v>
      </c>
      <c r="T15" s="197"/>
      <c r="U15" s="87">
        <v>-42</v>
      </c>
      <c r="V15" s="87">
        <v>-62</v>
      </c>
      <c r="W15" s="87">
        <v>-109</v>
      </c>
      <c r="X15" s="87">
        <v>-135</v>
      </c>
      <c r="Y15" s="197"/>
      <c r="Z15" s="87">
        <v>-20</v>
      </c>
      <c r="AA15" s="87">
        <v>-32</v>
      </c>
      <c r="AB15" s="87">
        <v>-52</v>
      </c>
      <c r="AC15" s="87">
        <v>-66</v>
      </c>
      <c r="AD15" s="197"/>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4">
        <v>-74.436000000000007</v>
      </c>
      <c r="BP15" s="94" t="s">
        <v>37</v>
      </c>
      <c r="BQ15" s="94">
        <v>-169</v>
      </c>
      <c r="BS15" s="94" t="s">
        <v>37</v>
      </c>
      <c r="BT15" s="214">
        <v>-92</v>
      </c>
      <c r="BU15" s="94" t="s">
        <v>37</v>
      </c>
      <c r="BV15" s="94">
        <v>-178</v>
      </c>
      <c r="BX15" s="94" t="s">
        <v>37</v>
      </c>
      <c r="BY15" s="214">
        <v>-80</v>
      </c>
      <c r="BZ15" s="94"/>
      <c r="CA15" s="94"/>
    </row>
    <row r="16" spans="1:79" s="147" customFormat="1" ht="18" customHeight="1" x14ac:dyDescent="0.3">
      <c r="A16" s="213" t="s">
        <v>61</v>
      </c>
      <c r="C16" s="87">
        <v>1</v>
      </c>
      <c r="D16" s="87">
        <v>2</v>
      </c>
      <c r="E16" s="87">
        <v>6</v>
      </c>
      <c r="F16" s="87">
        <v>-3</v>
      </c>
      <c r="G16" s="87">
        <v>-10</v>
      </c>
      <c r="H16" s="87">
        <v>-5</v>
      </c>
      <c r="I16" s="87">
        <v>-1</v>
      </c>
      <c r="J16" s="94">
        <v>-3</v>
      </c>
      <c r="K16" s="94">
        <v>-13</v>
      </c>
      <c r="L16" s="94">
        <v>-14</v>
      </c>
      <c r="M16" s="94">
        <v>-2</v>
      </c>
      <c r="N16" s="94">
        <v>4</v>
      </c>
      <c r="O16" s="197"/>
      <c r="P16" s="87">
        <v>0</v>
      </c>
      <c r="Q16" s="87">
        <v>1</v>
      </c>
      <c r="R16" s="87">
        <v>2</v>
      </c>
      <c r="S16" s="87">
        <v>6</v>
      </c>
      <c r="T16" s="197"/>
      <c r="U16" s="87">
        <v>0</v>
      </c>
      <c r="V16" s="87">
        <v>0</v>
      </c>
      <c r="W16" s="87">
        <v>0</v>
      </c>
      <c r="X16" s="87">
        <v>-3</v>
      </c>
      <c r="Y16" s="197"/>
      <c r="Z16" s="87">
        <v>0</v>
      </c>
      <c r="AA16" s="87">
        <v>-4</v>
      </c>
      <c r="AB16" s="87">
        <v>-5</v>
      </c>
      <c r="AC16" s="87">
        <v>-10</v>
      </c>
      <c r="AD16" s="197"/>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4">
        <v>0</v>
      </c>
      <c r="BP16" s="94" t="s">
        <v>37</v>
      </c>
      <c r="BQ16" s="94">
        <v>4</v>
      </c>
      <c r="BS16" s="94" t="s">
        <v>37</v>
      </c>
      <c r="BT16" s="214">
        <v>1</v>
      </c>
      <c r="BU16" s="94" t="s">
        <v>37</v>
      </c>
      <c r="BV16" s="94">
        <v>7</v>
      </c>
      <c r="BX16" s="94" t="s">
        <v>37</v>
      </c>
      <c r="BY16" s="214">
        <v>3</v>
      </c>
      <c r="BZ16" s="94"/>
      <c r="CA16" s="94"/>
    </row>
    <row r="17" spans="1:79" s="147" customFormat="1" ht="18" customHeight="1" x14ac:dyDescent="0.3">
      <c r="A17" s="213" t="s">
        <v>62</v>
      </c>
      <c r="C17" s="87">
        <v>-32</v>
      </c>
      <c r="D17" s="87">
        <v>-19</v>
      </c>
      <c r="E17" s="87">
        <v>-51</v>
      </c>
      <c r="F17" s="87">
        <v>23</v>
      </c>
      <c r="G17" s="87">
        <v>-21</v>
      </c>
      <c r="H17" s="87">
        <v>-42</v>
      </c>
      <c r="I17" s="87">
        <v>-66</v>
      </c>
      <c r="J17" s="94">
        <v>-87</v>
      </c>
      <c r="K17" s="94">
        <v>-46</v>
      </c>
      <c r="L17" s="94">
        <v>-78</v>
      </c>
      <c r="M17" s="94">
        <v>-16</v>
      </c>
      <c r="N17" s="94">
        <v>-4</v>
      </c>
      <c r="O17" s="197"/>
      <c r="P17" s="87">
        <v>-9</v>
      </c>
      <c r="Q17" s="87">
        <v>-18</v>
      </c>
      <c r="R17" s="87">
        <v>-16</v>
      </c>
      <c r="S17" s="87">
        <v>-51</v>
      </c>
      <c r="T17" s="197"/>
      <c r="U17" s="87">
        <v>-12</v>
      </c>
      <c r="V17" s="87">
        <v>-19</v>
      </c>
      <c r="W17" s="87">
        <v>14</v>
      </c>
      <c r="X17" s="87">
        <v>23</v>
      </c>
      <c r="Y17" s="197"/>
      <c r="Z17" s="87">
        <v>0</v>
      </c>
      <c r="AA17" s="87">
        <v>-6</v>
      </c>
      <c r="AB17" s="87">
        <v>-18</v>
      </c>
      <c r="AC17" s="87">
        <v>-21</v>
      </c>
      <c r="AD17" s="197"/>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4">
        <v>6</v>
      </c>
      <c r="BP17" s="94" t="s">
        <v>37</v>
      </c>
      <c r="BQ17" s="94">
        <v>-4</v>
      </c>
      <c r="BS17" s="94" t="s">
        <v>37</v>
      </c>
      <c r="BT17" s="214">
        <v>-10</v>
      </c>
      <c r="BU17" s="94" t="s">
        <v>37</v>
      </c>
      <c r="BV17" s="94">
        <v>-18</v>
      </c>
      <c r="BX17" s="94" t="s">
        <v>37</v>
      </c>
      <c r="BY17" s="214">
        <v>-31</v>
      </c>
      <c r="BZ17" s="94"/>
      <c r="CA17" s="94"/>
    </row>
    <row r="18" spans="1:79" s="263" customFormat="1" ht="18" customHeight="1" x14ac:dyDescent="0.3">
      <c r="A18" s="210" t="s">
        <v>63</v>
      </c>
      <c r="C18" s="86">
        <v>44</v>
      </c>
      <c r="D18" s="86">
        <v>137</v>
      </c>
      <c r="E18" s="86">
        <v>87</v>
      </c>
      <c r="F18" s="86">
        <v>-252</v>
      </c>
      <c r="G18" s="86">
        <v>60</v>
      </c>
      <c r="H18" s="86">
        <v>91</v>
      </c>
      <c r="I18" s="86">
        <v>114</v>
      </c>
      <c r="J18" s="95">
        <v>-71</v>
      </c>
      <c r="K18" s="95">
        <v>-42</v>
      </c>
      <c r="L18" s="95">
        <v>92</v>
      </c>
      <c r="M18" s="95">
        <v>-108</v>
      </c>
      <c r="N18" s="95">
        <v>-7</v>
      </c>
      <c r="O18" s="211"/>
      <c r="P18" s="86">
        <v>16</v>
      </c>
      <c r="Q18" s="86">
        <v>48</v>
      </c>
      <c r="R18" s="86">
        <v>68</v>
      </c>
      <c r="S18" s="86">
        <v>87</v>
      </c>
      <c r="T18" s="211"/>
      <c r="U18" s="86">
        <v>-21</v>
      </c>
      <c r="V18" s="86">
        <v>-7</v>
      </c>
      <c r="W18" s="86">
        <v>-169</v>
      </c>
      <c r="X18" s="86">
        <v>-252</v>
      </c>
      <c r="Y18" s="211"/>
      <c r="Z18" s="86">
        <v>5</v>
      </c>
      <c r="AA18" s="86">
        <v>19</v>
      </c>
      <c r="AB18" s="86">
        <v>30</v>
      </c>
      <c r="AC18" s="86">
        <v>60</v>
      </c>
      <c r="AD18" s="211"/>
      <c r="AE18" s="95">
        <v>0</v>
      </c>
      <c r="AF18" s="86">
        <v>28</v>
      </c>
      <c r="AG18" s="95">
        <v>0</v>
      </c>
      <c r="AH18" s="86">
        <v>91</v>
      </c>
      <c r="AJ18" s="95">
        <v>0</v>
      </c>
      <c r="AK18" s="86">
        <v>39</v>
      </c>
      <c r="AL18" s="95">
        <v>0</v>
      </c>
      <c r="AM18" s="86">
        <v>114</v>
      </c>
      <c r="AO18" s="95">
        <v>0</v>
      </c>
      <c r="AP18" s="95">
        <v>47</v>
      </c>
      <c r="AQ18" s="95">
        <v>0</v>
      </c>
      <c r="AR18" s="95">
        <v>-71</v>
      </c>
      <c r="AS18" s="145"/>
      <c r="AT18" s="95">
        <v>0</v>
      </c>
      <c r="AU18" s="95">
        <v>-29</v>
      </c>
      <c r="AV18" s="95" t="s">
        <v>37</v>
      </c>
      <c r="AW18" s="95">
        <v>-42</v>
      </c>
      <c r="AY18" s="95" t="s">
        <v>37</v>
      </c>
      <c r="AZ18" s="95">
        <v>49</v>
      </c>
      <c r="BA18" s="95" t="s">
        <v>37</v>
      </c>
      <c r="BB18" s="95">
        <v>92</v>
      </c>
      <c r="BD18" s="95" t="s">
        <v>37</v>
      </c>
      <c r="BE18" s="95">
        <v>-94</v>
      </c>
      <c r="BF18" s="95" t="s">
        <v>37</v>
      </c>
      <c r="BG18" s="95">
        <v>-108</v>
      </c>
      <c r="BI18" s="95" t="s">
        <v>37</v>
      </c>
      <c r="BJ18" s="95">
        <v>-94</v>
      </c>
      <c r="BK18" s="95" t="s">
        <v>37</v>
      </c>
      <c r="BL18" s="95">
        <v>-108</v>
      </c>
      <c r="BN18" s="95" t="s">
        <v>37</v>
      </c>
      <c r="BO18" s="221">
        <v>3.0910000000005686</v>
      </c>
      <c r="BP18" s="95" t="s">
        <v>37</v>
      </c>
      <c r="BQ18" s="95">
        <v>-7</v>
      </c>
      <c r="BS18" s="95" t="s">
        <v>37</v>
      </c>
      <c r="BT18" s="221">
        <v>-10</v>
      </c>
      <c r="BU18" s="95" t="s">
        <v>37</v>
      </c>
      <c r="BV18" s="95">
        <v>57</v>
      </c>
      <c r="BX18" s="94" t="s">
        <v>37</v>
      </c>
      <c r="BY18" s="221">
        <v>48</v>
      </c>
      <c r="BZ18" s="95"/>
      <c r="CA18" s="95"/>
    </row>
    <row r="19" spans="1:79" s="219" customFormat="1" ht="18" customHeight="1" x14ac:dyDescent="0.35">
      <c r="A19" s="218" t="s">
        <v>64</v>
      </c>
      <c r="C19" s="88">
        <v>44</v>
      </c>
      <c r="D19" s="88">
        <v>109</v>
      </c>
      <c r="E19" s="88">
        <v>99</v>
      </c>
      <c r="F19" s="88">
        <v>-141</v>
      </c>
      <c r="G19" s="88">
        <v>66</v>
      </c>
      <c r="H19" s="88">
        <v>95</v>
      </c>
      <c r="I19" s="88">
        <v>117</v>
      </c>
      <c r="J19" s="97">
        <v>-64</v>
      </c>
      <c r="K19" s="97">
        <v>-37</v>
      </c>
      <c r="L19" s="97">
        <v>92</v>
      </c>
      <c r="M19" s="97">
        <v>-104</v>
      </c>
      <c r="N19" s="97">
        <v>-7</v>
      </c>
      <c r="O19" s="220"/>
      <c r="P19" s="88">
        <v>11</v>
      </c>
      <c r="Q19" s="88">
        <v>39</v>
      </c>
      <c r="R19" s="88">
        <v>67</v>
      </c>
      <c r="S19" s="88">
        <v>99</v>
      </c>
      <c r="T19" s="220"/>
      <c r="U19" s="88">
        <v>0</v>
      </c>
      <c r="V19" s="88">
        <v>23</v>
      </c>
      <c r="W19" s="88">
        <v>-73</v>
      </c>
      <c r="X19" s="88">
        <v>-141</v>
      </c>
      <c r="Y19" s="220"/>
      <c r="Z19" s="88">
        <v>3</v>
      </c>
      <c r="AA19" s="88">
        <v>19</v>
      </c>
      <c r="AB19" s="88">
        <v>35</v>
      </c>
      <c r="AC19" s="88">
        <v>66</v>
      </c>
      <c r="AD19" s="220"/>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0" t="s">
        <v>37</v>
      </c>
      <c r="AW19" s="97">
        <v>-37</v>
      </c>
      <c r="AY19" s="97" t="s">
        <v>37</v>
      </c>
      <c r="AZ19" s="97">
        <v>49</v>
      </c>
      <c r="BA19" s="160" t="s">
        <v>37</v>
      </c>
      <c r="BB19" s="97">
        <v>92</v>
      </c>
      <c r="BD19" s="97" t="s">
        <v>37</v>
      </c>
      <c r="BE19" s="97">
        <v>-94</v>
      </c>
      <c r="BF19" s="160" t="s">
        <v>37</v>
      </c>
      <c r="BG19" s="97">
        <v>-104</v>
      </c>
      <c r="BI19" s="97" t="s">
        <v>37</v>
      </c>
      <c r="BJ19" s="97">
        <v>-94</v>
      </c>
      <c r="BK19" s="160" t="s">
        <v>37</v>
      </c>
      <c r="BL19" s="97">
        <v>-104</v>
      </c>
      <c r="BN19" s="97" t="s">
        <v>37</v>
      </c>
      <c r="BO19" s="224">
        <v>5</v>
      </c>
      <c r="BP19" s="97" t="s">
        <v>37</v>
      </c>
      <c r="BQ19" s="97">
        <v>-7</v>
      </c>
      <c r="BS19" s="94" t="s">
        <v>37</v>
      </c>
      <c r="BT19" s="255">
        <v>-7</v>
      </c>
      <c r="BU19" s="97" t="s">
        <v>37</v>
      </c>
      <c r="BV19" s="96">
        <v>63</v>
      </c>
      <c r="BX19" s="94" t="s">
        <v>37</v>
      </c>
      <c r="BY19" s="255">
        <v>51</v>
      </c>
      <c r="BZ19" s="97"/>
      <c r="CA19" s="96"/>
    </row>
    <row r="20" spans="1:79" s="147" customFormat="1" ht="18" customHeight="1" x14ac:dyDescent="0.3">
      <c r="A20" s="213" t="s">
        <v>65</v>
      </c>
      <c r="C20" s="87">
        <v>-41</v>
      </c>
      <c r="D20" s="87">
        <v>-80</v>
      </c>
      <c r="E20" s="87">
        <v>-44</v>
      </c>
      <c r="F20" s="87">
        <v>-50</v>
      </c>
      <c r="G20" s="87">
        <v>-59</v>
      </c>
      <c r="H20" s="87">
        <v>-49</v>
      </c>
      <c r="I20" s="87">
        <v>-51</v>
      </c>
      <c r="J20" s="94">
        <v>-67</v>
      </c>
      <c r="K20" s="94">
        <v>-258</v>
      </c>
      <c r="L20" s="94">
        <v>-90</v>
      </c>
      <c r="M20" s="94">
        <v>-238</v>
      </c>
      <c r="N20" s="94">
        <v>-61</v>
      </c>
      <c r="O20" s="197"/>
      <c r="P20" s="87">
        <v>-8</v>
      </c>
      <c r="Q20" s="87">
        <v>-21</v>
      </c>
      <c r="R20" s="87">
        <v>-35</v>
      </c>
      <c r="S20" s="87">
        <v>-44</v>
      </c>
      <c r="T20" s="197"/>
      <c r="U20" s="87">
        <v>-8</v>
      </c>
      <c r="V20" s="87">
        <v>-16</v>
      </c>
      <c r="W20" s="87">
        <v>-34</v>
      </c>
      <c r="X20" s="87">
        <v>-50</v>
      </c>
      <c r="Y20" s="197"/>
      <c r="Z20" s="87">
        <v>-6</v>
      </c>
      <c r="AA20" s="87">
        <v>-18</v>
      </c>
      <c r="AB20" s="87">
        <v>-29</v>
      </c>
      <c r="AC20" s="87">
        <v>-59</v>
      </c>
      <c r="AD20" s="197"/>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4">
        <v>-33.225999999999999</v>
      </c>
      <c r="BP20" s="94" t="s">
        <v>37</v>
      </c>
      <c r="BQ20" s="94">
        <v>-61</v>
      </c>
      <c r="BS20" s="94" t="s">
        <v>37</v>
      </c>
      <c r="BT20" s="214">
        <v>-23</v>
      </c>
      <c r="BU20" s="94" t="s">
        <v>37</v>
      </c>
      <c r="BV20" s="94">
        <v>-39</v>
      </c>
      <c r="BX20" s="94" t="s">
        <v>37</v>
      </c>
      <c r="BY20" s="214">
        <v>-18</v>
      </c>
      <c r="BZ20" s="94"/>
      <c r="CA20" s="94"/>
    </row>
    <row r="21" spans="1:79" s="147" customFormat="1" ht="18" customHeight="1" x14ac:dyDescent="0.3">
      <c r="A21" s="213" t="s">
        <v>66</v>
      </c>
      <c r="C21" s="87">
        <v>12</v>
      </c>
      <c r="D21" s="87">
        <v>28</v>
      </c>
      <c r="E21" s="87">
        <v>12</v>
      </c>
      <c r="F21" s="87">
        <v>13</v>
      </c>
      <c r="G21" s="87">
        <v>13</v>
      </c>
      <c r="H21" s="87">
        <v>11</v>
      </c>
      <c r="I21" s="87">
        <v>12</v>
      </c>
      <c r="J21" s="94">
        <v>14</v>
      </c>
      <c r="K21" s="94">
        <v>55</v>
      </c>
      <c r="L21" s="94">
        <v>20</v>
      </c>
      <c r="M21" s="94">
        <v>22</v>
      </c>
      <c r="N21" s="94">
        <v>15</v>
      </c>
      <c r="O21" s="197"/>
      <c r="P21" s="87">
        <v>2</v>
      </c>
      <c r="Q21" s="87">
        <v>6</v>
      </c>
      <c r="R21" s="87">
        <v>10</v>
      </c>
      <c r="S21" s="87">
        <v>12</v>
      </c>
      <c r="T21" s="197"/>
      <c r="U21" s="87">
        <v>2</v>
      </c>
      <c r="V21" s="87">
        <v>4</v>
      </c>
      <c r="W21" s="87">
        <v>8</v>
      </c>
      <c r="X21" s="87">
        <v>13</v>
      </c>
      <c r="Y21" s="197"/>
      <c r="Z21" s="87">
        <v>1</v>
      </c>
      <c r="AA21" s="87">
        <v>4</v>
      </c>
      <c r="AB21" s="87">
        <v>6</v>
      </c>
      <c r="AC21" s="87">
        <v>13</v>
      </c>
      <c r="AD21" s="197"/>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4">
        <v>7.9740000000000002</v>
      </c>
      <c r="BP21" s="94" t="s">
        <v>37</v>
      </c>
      <c r="BQ21" s="94">
        <v>15</v>
      </c>
      <c r="BS21" s="94" t="s">
        <v>37</v>
      </c>
      <c r="BT21" s="214">
        <v>6</v>
      </c>
      <c r="BU21" s="94" t="s">
        <v>37</v>
      </c>
      <c r="BV21" s="94">
        <v>9</v>
      </c>
      <c r="BX21" s="94" t="s">
        <v>37</v>
      </c>
      <c r="BY21" s="214">
        <v>5</v>
      </c>
      <c r="BZ21" s="94"/>
      <c r="CA21" s="94"/>
    </row>
    <row r="22" spans="1:79" s="263" customFormat="1" ht="18" customHeight="1" x14ac:dyDescent="0.3">
      <c r="A22" s="210" t="s">
        <v>67</v>
      </c>
      <c r="C22" s="95">
        <v>0</v>
      </c>
      <c r="D22" s="95">
        <v>0</v>
      </c>
      <c r="E22" s="95">
        <v>0</v>
      </c>
      <c r="F22" s="95">
        <v>0</v>
      </c>
      <c r="G22" s="95">
        <v>0</v>
      </c>
      <c r="H22" s="95">
        <v>0</v>
      </c>
      <c r="I22" s="95">
        <v>75</v>
      </c>
      <c r="J22" s="95">
        <v>-124</v>
      </c>
      <c r="K22" s="95">
        <v>-245</v>
      </c>
      <c r="L22" s="95">
        <v>22</v>
      </c>
      <c r="M22" s="95">
        <v>-324</v>
      </c>
      <c r="N22" s="95">
        <v>-53</v>
      </c>
      <c r="O22" s="211"/>
      <c r="P22" s="86"/>
      <c r="Q22" s="86"/>
      <c r="R22" s="86"/>
      <c r="S22" s="86"/>
      <c r="T22" s="211"/>
      <c r="U22" s="86"/>
      <c r="V22" s="86"/>
      <c r="W22" s="86"/>
      <c r="X22" s="86"/>
      <c r="Y22" s="211"/>
      <c r="Z22" s="86"/>
      <c r="AA22" s="86"/>
      <c r="AB22" s="86"/>
      <c r="AC22" s="86"/>
      <c r="AD22" s="211"/>
      <c r="AE22" s="95"/>
      <c r="AF22" s="86"/>
      <c r="AG22" s="95"/>
      <c r="AH22" s="86"/>
      <c r="AJ22" s="95">
        <v>0</v>
      </c>
      <c r="AK22" s="95">
        <v>0</v>
      </c>
      <c r="AL22" s="95">
        <v>0</v>
      </c>
      <c r="AM22" s="95">
        <v>75</v>
      </c>
      <c r="AO22" s="95">
        <v>0</v>
      </c>
      <c r="AP22" s="95">
        <v>25</v>
      </c>
      <c r="AQ22" s="95">
        <v>0</v>
      </c>
      <c r="AR22" s="95">
        <v>-124</v>
      </c>
      <c r="AS22" s="145"/>
      <c r="AT22" s="95">
        <v>0</v>
      </c>
      <c r="AU22" s="95">
        <v>-137</v>
      </c>
      <c r="AV22" s="95" t="s">
        <v>37</v>
      </c>
      <c r="AW22" s="95">
        <v>-245</v>
      </c>
      <c r="AY22" s="95" t="s">
        <v>37</v>
      </c>
      <c r="AZ22" s="95">
        <v>7</v>
      </c>
      <c r="BA22" s="95" t="s">
        <v>37</v>
      </c>
      <c r="BB22" s="95">
        <v>22</v>
      </c>
      <c r="BD22" s="95" t="s">
        <v>37</v>
      </c>
      <c r="BE22" s="95">
        <v>-234</v>
      </c>
      <c r="BF22" s="95" t="s">
        <v>37</v>
      </c>
      <c r="BG22" s="95">
        <v>-324</v>
      </c>
      <c r="BI22" s="95" t="s">
        <v>37</v>
      </c>
      <c r="BJ22" s="95">
        <v>-234</v>
      </c>
      <c r="BK22" s="95" t="s">
        <v>37</v>
      </c>
      <c r="BL22" s="95">
        <v>-324</v>
      </c>
      <c r="BN22" s="95" t="s">
        <v>37</v>
      </c>
      <c r="BO22" s="221">
        <v>-22.160999999999429</v>
      </c>
      <c r="BP22" s="95" t="s">
        <v>37</v>
      </c>
      <c r="BQ22" s="95">
        <v>-53</v>
      </c>
      <c r="BS22" s="95" t="s">
        <v>37</v>
      </c>
      <c r="BT22" s="221">
        <v>-27</v>
      </c>
      <c r="BU22" s="95" t="s">
        <v>37</v>
      </c>
      <c r="BV22" s="95">
        <v>27</v>
      </c>
      <c r="BX22" s="94" t="s">
        <v>37</v>
      </c>
      <c r="BY22" s="221">
        <v>35</v>
      </c>
      <c r="BZ22" s="95"/>
      <c r="CA22" s="95"/>
    </row>
    <row r="23" spans="1:79" s="219" customFormat="1" ht="18" customHeight="1" x14ac:dyDescent="0.35">
      <c r="A23" s="218" t="s">
        <v>64</v>
      </c>
      <c r="C23" s="97">
        <v>0</v>
      </c>
      <c r="D23" s="97">
        <v>0</v>
      </c>
      <c r="E23" s="97">
        <v>0</v>
      </c>
      <c r="F23" s="97">
        <v>0</v>
      </c>
      <c r="G23" s="97">
        <v>0</v>
      </c>
      <c r="H23" s="97">
        <v>0</v>
      </c>
      <c r="I23" s="97">
        <v>78</v>
      </c>
      <c r="J23" s="97">
        <v>-117</v>
      </c>
      <c r="K23" s="97">
        <v>-240</v>
      </c>
      <c r="L23" s="97">
        <v>22</v>
      </c>
      <c r="M23" s="97">
        <v>-309</v>
      </c>
      <c r="N23" s="97">
        <v>-53</v>
      </c>
      <c r="O23" s="220"/>
      <c r="P23" s="88"/>
      <c r="Q23" s="88"/>
      <c r="R23" s="88"/>
      <c r="S23" s="88"/>
      <c r="T23" s="220"/>
      <c r="U23" s="88"/>
      <c r="V23" s="88"/>
      <c r="W23" s="88"/>
      <c r="X23" s="88"/>
      <c r="Y23" s="220"/>
      <c r="Z23" s="88"/>
      <c r="AA23" s="88"/>
      <c r="AB23" s="88"/>
      <c r="AC23" s="88"/>
      <c r="AD23" s="220"/>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c r="BS23" s="94" t="s">
        <v>37</v>
      </c>
      <c r="BT23" s="96">
        <v>-24</v>
      </c>
      <c r="BU23" s="97" t="s">
        <v>37</v>
      </c>
      <c r="BV23" s="96">
        <v>33</v>
      </c>
      <c r="BX23" s="94" t="s">
        <v>37</v>
      </c>
      <c r="BY23" s="96">
        <v>38</v>
      </c>
      <c r="BZ23" s="97"/>
      <c r="CA23" s="96"/>
    </row>
    <row r="24" spans="1:79" s="263" customFormat="1" ht="18" customHeight="1" x14ac:dyDescent="0.3">
      <c r="A24" s="210" t="s">
        <v>68</v>
      </c>
      <c r="C24" s="95">
        <v>0</v>
      </c>
      <c r="D24" s="95">
        <v>0</v>
      </c>
      <c r="E24" s="95">
        <v>0</v>
      </c>
      <c r="F24" s="95">
        <v>0</v>
      </c>
      <c r="G24" s="95">
        <v>0</v>
      </c>
      <c r="H24" s="95">
        <v>0</v>
      </c>
      <c r="I24" s="95">
        <v>-6</v>
      </c>
      <c r="J24" s="95">
        <v>-24</v>
      </c>
      <c r="K24" s="95" t="s">
        <v>37</v>
      </c>
      <c r="L24" s="95" t="s">
        <v>37</v>
      </c>
      <c r="M24" s="95" t="s">
        <v>37</v>
      </c>
      <c r="N24" s="95" t="s">
        <v>37</v>
      </c>
      <c r="O24" s="211"/>
      <c r="P24" s="86"/>
      <c r="Q24" s="86"/>
      <c r="R24" s="86"/>
      <c r="S24" s="86"/>
      <c r="T24" s="211"/>
      <c r="U24" s="86"/>
      <c r="V24" s="86"/>
      <c r="W24" s="86"/>
      <c r="X24" s="86"/>
      <c r="Y24" s="211"/>
      <c r="Z24" s="86"/>
      <c r="AA24" s="86"/>
      <c r="AB24" s="86"/>
      <c r="AC24" s="86"/>
      <c r="AD24" s="211"/>
      <c r="AE24" s="95"/>
      <c r="AF24" s="86"/>
      <c r="AG24" s="95"/>
      <c r="AH24" s="86"/>
      <c r="AJ24" s="95">
        <v>0</v>
      </c>
      <c r="AK24" s="95">
        <v>0</v>
      </c>
      <c r="AL24" s="95">
        <v>0</v>
      </c>
      <c r="AM24" s="95">
        <v>-6</v>
      </c>
      <c r="AO24" s="95">
        <v>0</v>
      </c>
      <c r="AP24" s="95">
        <v>-13</v>
      </c>
      <c r="AQ24" s="95">
        <v>0</v>
      </c>
      <c r="AR24" s="95">
        <v>-24</v>
      </c>
      <c r="AS24" s="145"/>
      <c r="AT24" s="95">
        <v>0</v>
      </c>
      <c r="AU24" s="95">
        <v>0</v>
      </c>
      <c r="AV24" s="95" t="s">
        <v>37</v>
      </c>
      <c r="AW24" s="95" t="s">
        <v>37</v>
      </c>
      <c r="AY24" s="95" t="s">
        <v>37</v>
      </c>
      <c r="AZ24" s="95" t="s">
        <v>37</v>
      </c>
      <c r="BA24" s="95" t="s">
        <v>37</v>
      </c>
      <c r="BB24" s="95" t="s">
        <v>37</v>
      </c>
      <c r="BD24" s="95" t="s">
        <v>37</v>
      </c>
      <c r="BE24" s="95" t="s">
        <v>37</v>
      </c>
      <c r="BF24" s="95" t="s">
        <v>37</v>
      </c>
      <c r="BG24" s="95" t="s">
        <v>37</v>
      </c>
      <c r="BI24" s="95" t="s">
        <v>37</v>
      </c>
      <c r="BJ24" s="95" t="s">
        <v>37</v>
      </c>
      <c r="BK24" s="95" t="s">
        <v>37</v>
      </c>
      <c r="BL24" s="95" t="s">
        <v>37</v>
      </c>
      <c r="BN24" s="95" t="s">
        <v>37</v>
      </c>
      <c r="BO24" s="95" t="s">
        <v>37</v>
      </c>
      <c r="BP24" s="95" t="s">
        <v>37</v>
      </c>
      <c r="BQ24" s="95" t="s">
        <v>37</v>
      </c>
      <c r="BS24" s="95" t="s">
        <v>37</v>
      </c>
      <c r="BT24" s="95" t="s">
        <v>37</v>
      </c>
      <c r="BU24" s="95" t="s">
        <v>37</v>
      </c>
      <c r="BV24" s="102">
        <v>0</v>
      </c>
      <c r="BX24" s="94" t="s">
        <v>37</v>
      </c>
      <c r="BY24" s="94" t="s">
        <v>37</v>
      </c>
      <c r="BZ24" s="95"/>
      <c r="CA24" s="102"/>
    </row>
    <row r="25" spans="1:79" s="263" customFormat="1" ht="18" customHeight="1" x14ac:dyDescent="0.3">
      <c r="A25" s="210" t="s">
        <v>69</v>
      </c>
      <c r="C25" s="86">
        <v>15</v>
      </c>
      <c r="D25" s="86">
        <v>85</v>
      </c>
      <c r="E25" s="86">
        <v>55</v>
      </c>
      <c r="F25" s="86">
        <v>-289</v>
      </c>
      <c r="G25" s="86">
        <v>14</v>
      </c>
      <c r="H25" s="86">
        <v>53</v>
      </c>
      <c r="I25" s="86">
        <v>69</v>
      </c>
      <c r="J25" s="95">
        <v>-148</v>
      </c>
      <c r="K25" s="95">
        <v>-245</v>
      </c>
      <c r="L25" s="95">
        <v>22</v>
      </c>
      <c r="M25" s="95">
        <v>-324</v>
      </c>
      <c r="N25" s="95">
        <v>-53</v>
      </c>
      <c r="O25" s="211"/>
      <c r="P25" s="86">
        <v>10</v>
      </c>
      <c r="Q25" s="86">
        <v>33</v>
      </c>
      <c r="R25" s="86">
        <v>43</v>
      </c>
      <c r="S25" s="86">
        <v>55</v>
      </c>
      <c r="T25" s="211"/>
      <c r="U25" s="86">
        <v>-27</v>
      </c>
      <c r="V25" s="86">
        <v>-19</v>
      </c>
      <c r="W25" s="86">
        <v>-195</v>
      </c>
      <c r="X25" s="86">
        <v>-289</v>
      </c>
      <c r="Y25" s="211"/>
      <c r="Z25" s="86">
        <v>0</v>
      </c>
      <c r="AA25" s="86">
        <v>5</v>
      </c>
      <c r="AB25" s="86">
        <v>7</v>
      </c>
      <c r="AC25" s="86">
        <v>14</v>
      </c>
      <c r="AD25" s="211"/>
      <c r="AE25" s="95">
        <v>0</v>
      </c>
      <c r="AF25" s="86">
        <v>11</v>
      </c>
      <c r="AG25" s="95">
        <v>0</v>
      </c>
      <c r="AH25" s="86">
        <v>53</v>
      </c>
      <c r="AJ25" s="95">
        <v>0</v>
      </c>
      <c r="AK25" s="86">
        <v>15</v>
      </c>
      <c r="AL25" s="95">
        <v>0</v>
      </c>
      <c r="AM25" s="86">
        <v>69</v>
      </c>
      <c r="AO25" s="95">
        <v>0</v>
      </c>
      <c r="AP25" s="95">
        <v>12</v>
      </c>
      <c r="AQ25" s="95">
        <v>0</v>
      </c>
      <c r="AR25" s="95">
        <v>-148</v>
      </c>
      <c r="AS25" s="145"/>
      <c r="AT25" s="95">
        <v>0</v>
      </c>
      <c r="AU25" s="95">
        <v>-137</v>
      </c>
      <c r="AV25" s="95" t="s">
        <v>37</v>
      </c>
      <c r="AW25" s="95">
        <v>-245</v>
      </c>
      <c r="AY25" s="95" t="s">
        <v>37</v>
      </c>
      <c r="AZ25" s="95">
        <v>7</v>
      </c>
      <c r="BA25" s="95" t="s">
        <v>37</v>
      </c>
      <c r="BB25" s="95">
        <v>22</v>
      </c>
      <c r="BD25" s="95" t="s">
        <v>37</v>
      </c>
      <c r="BE25" s="95">
        <v>-234</v>
      </c>
      <c r="BF25" s="95" t="s">
        <v>37</v>
      </c>
      <c r="BG25" s="95">
        <v>-324</v>
      </c>
      <c r="BI25" s="95" t="s">
        <v>37</v>
      </c>
      <c r="BJ25" s="95">
        <v>-234</v>
      </c>
      <c r="BK25" s="95" t="s">
        <v>37</v>
      </c>
      <c r="BL25" s="95">
        <v>-324</v>
      </c>
      <c r="BN25" s="95" t="s">
        <v>37</v>
      </c>
      <c r="BO25" s="95">
        <v>-22.160999999999429</v>
      </c>
      <c r="BP25" s="95" t="s">
        <v>37</v>
      </c>
      <c r="BQ25" s="95">
        <v>-53</v>
      </c>
      <c r="BS25" s="95" t="s">
        <v>37</v>
      </c>
      <c r="BT25" s="221">
        <v>-27</v>
      </c>
      <c r="BU25" s="95" t="s">
        <v>37</v>
      </c>
      <c r="BV25" s="95">
        <v>27</v>
      </c>
      <c r="BX25" s="94" t="s">
        <v>37</v>
      </c>
      <c r="BY25" s="95">
        <v>35</v>
      </c>
      <c r="BZ25" s="95"/>
      <c r="CA25" s="95"/>
    </row>
    <row r="26" spans="1:79" s="219" customFormat="1" ht="18" customHeight="1" x14ac:dyDescent="0.35">
      <c r="A26" s="218" t="s">
        <v>64</v>
      </c>
      <c r="C26" s="88">
        <v>15</v>
      </c>
      <c r="D26" s="88">
        <v>57</v>
      </c>
      <c r="E26" s="88">
        <v>67</v>
      </c>
      <c r="F26" s="88">
        <v>-175</v>
      </c>
      <c r="G26" s="88">
        <v>25</v>
      </c>
      <c r="H26" s="88">
        <v>57</v>
      </c>
      <c r="I26" s="88">
        <v>72</v>
      </c>
      <c r="J26" s="97">
        <v>-141</v>
      </c>
      <c r="K26" s="97">
        <v>-240</v>
      </c>
      <c r="L26" s="97">
        <v>22</v>
      </c>
      <c r="M26" s="97">
        <v>-309</v>
      </c>
      <c r="N26" s="97">
        <v>-53</v>
      </c>
      <c r="O26" s="220"/>
      <c r="P26" s="88">
        <v>5</v>
      </c>
      <c r="Q26" s="88">
        <v>24</v>
      </c>
      <c r="R26" s="88">
        <v>42</v>
      </c>
      <c r="S26" s="88">
        <v>67</v>
      </c>
      <c r="T26" s="220"/>
      <c r="U26" s="88">
        <v>-6</v>
      </c>
      <c r="V26" s="88">
        <v>12</v>
      </c>
      <c r="W26" s="88">
        <v>-96</v>
      </c>
      <c r="X26" s="88">
        <v>-175</v>
      </c>
      <c r="Y26" s="220"/>
      <c r="Z26" s="88">
        <v>-2</v>
      </c>
      <c r="AA26" s="88">
        <v>7</v>
      </c>
      <c r="AB26" s="88">
        <v>16</v>
      </c>
      <c r="AC26" s="88">
        <v>25</v>
      </c>
      <c r="AD26" s="220"/>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c r="BS26" s="94" t="s">
        <v>37</v>
      </c>
      <c r="BT26" s="96">
        <v>-24</v>
      </c>
      <c r="BU26" s="97" t="s">
        <v>37</v>
      </c>
      <c r="BV26" s="97">
        <v>33</v>
      </c>
      <c r="BX26" s="94" t="s">
        <v>37</v>
      </c>
      <c r="BY26" s="97">
        <v>38</v>
      </c>
      <c r="BZ26" s="97"/>
      <c r="CA26" s="97"/>
    </row>
    <row r="27" spans="1:79" ht="7.5" customHeight="1" x14ac:dyDescent="0.3">
      <c r="A27" s="49"/>
      <c r="C27" s="50"/>
      <c r="D27" s="50"/>
      <c r="E27" s="50"/>
      <c r="F27" s="190"/>
      <c r="G27" s="190"/>
      <c r="H27" s="190"/>
      <c r="I27" s="190"/>
      <c r="J27" s="180"/>
      <c r="K27" s="180"/>
      <c r="L27" s="180"/>
      <c r="M27" s="180"/>
      <c r="N27" s="180"/>
      <c r="O27" s="190"/>
      <c r="P27" s="180"/>
      <c r="Q27" s="180"/>
      <c r="R27" s="180"/>
      <c r="S27" s="180"/>
      <c r="T27" s="190"/>
      <c r="U27" s="180"/>
      <c r="V27" s="180"/>
      <c r="W27" s="180"/>
      <c r="X27" s="180"/>
      <c r="Y27" s="190"/>
      <c r="Z27" s="180"/>
      <c r="AA27" s="180"/>
      <c r="AB27" s="180"/>
      <c r="AC27" s="180"/>
      <c r="AD27" s="190"/>
      <c r="AE27" s="180"/>
      <c r="AF27" s="180"/>
      <c r="AG27" s="180"/>
      <c r="AH27" s="180"/>
      <c r="AJ27" s="180"/>
      <c r="AK27" s="180"/>
      <c r="AL27" s="180"/>
      <c r="AM27" s="180"/>
      <c r="AO27" s="180"/>
      <c r="AP27" s="180"/>
      <c r="AQ27" s="180"/>
      <c r="AR27" s="180"/>
      <c r="AS27" s="197"/>
      <c r="AT27" s="180"/>
      <c r="AU27" s="180"/>
      <c r="AV27" s="180"/>
      <c r="AW27" s="180"/>
      <c r="AY27" s="180"/>
      <c r="AZ27" s="180"/>
      <c r="BA27" s="180"/>
      <c r="BB27" s="180"/>
      <c r="BD27" s="180"/>
      <c r="BE27" s="180"/>
      <c r="BF27" s="180"/>
      <c r="BG27" s="180"/>
      <c r="BI27" s="180"/>
      <c r="BJ27" s="180"/>
      <c r="BK27" s="180"/>
      <c r="BL27" s="180"/>
      <c r="BN27" s="180"/>
      <c r="BO27" s="180"/>
      <c r="BP27" s="180"/>
      <c r="BQ27" s="180"/>
      <c r="BS27" s="180"/>
      <c r="BT27" s="180"/>
      <c r="BU27" s="180"/>
      <c r="BV27" s="180"/>
      <c r="BX27" s="180"/>
      <c r="BY27" s="180"/>
      <c r="BZ27" s="180"/>
      <c r="CA27" s="180"/>
    </row>
    <row r="28" spans="1:79" ht="18" customHeight="1" x14ac:dyDescent="0.3">
      <c r="A28" s="257" t="s">
        <v>70</v>
      </c>
      <c r="C28" s="43" t="s">
        <v>15</v>
      </c>
      <c r="D28" s="43" t="s">
        <v>15</v>
      </c>
      <c r="E28" s="43" t="s">
        <v>15</v>
      </c>
      <c r="F28" s="43" t="s">
        <v>15</v>
      </c>
      <c r="G28" s="43" t="s">
        <v>147</v>
      </c>
      <c r="H28" s="43" t="s">
        <v>97</v>
      </c>
      <c r="I28" s="43" t="s">
        <v>97</v>
      </c>
      <c r="J28" s="43" t="s">
        <v>50</v>
      </c>
      <c r="K28" s="43" t="s">
        <v>50</v>
      </c>
      <c r="L28" s="43" t="s">
        <v>15</v>
      </c>
      <c r="M28" s="43" t="s">
        <v>15</v>
      </c>
      <c r="N28" s="43" t="s">
        <v>15</v>
      </c>
      <c r="P28" s="43" t="s">
        <v>16</v>
      </c>
      <c r="Q28" s="43" t="s">
        <v>17</v>
      </c>
      <c r="R28" s="43" t="s">
        <v>18</v>
      </c>
      <c r="S28" s="43" t="s">
        <v>15</v>
      </c>
      <c r="U28" s="43" t="s">
        <v>16</v>
      </c>
      <c r="V28" s="43" t="s">
        <v>17</v>
      </c>
      <c r="W28" s="43" t="s">
        <v>18</v>
      </c>
      <c r="X28" s="43" t="s">
        <v>15</v>
      </c>
      <c r="Z28" s="43" t="s">
        <v>148</v>
      </c>
      <c r="AA28" s="43" t="s">
        <v>149</v>
      </c>
      <c r="AB28" s="43" t="s">
        <v>150</v>
      </c>
      <c r="AC28" s="43" t="s">
        <v>147</v>
      </c>
      <c r="AE28" s="43" t="s">
        <v>16</v>
      </c>
      <c r="AF28" s="43" t="s">
        <v>17</v>
      </c>
      <c r="AG28" s="43" t="s">
        <v>18</v>
      </c>
      <c r="AH28" s="43" t="s">
        <v>97</v>
      </c>
      <c r="AJ28" s="43" t="s">
        <v>98</v>
      </c>
      <c r="AK28" s="43" t="s">
        <v>99</v>
      </c>
      <c r="AL28" s="43" t="s">
        <v>151</v>
      </c>
      <c r="AM28" s="43" t="s">
        <v>97</v>
      </c>
      <c r="AO28" s="43" t="s">
        <v>71</v>
      </c>
      <c r="AP28" s="43" t="s">
        <v>48</v>
      </c>
      <c r="AQ28" s="43" t="s">
        <v>18</v>
      </c>
      <c r="AR28" s="43" t="s">
        <v>50</v>
      </c>
      <c r="AS28" s="142"/>
      <c r="AT28" s="43" t="s">
        <v>16</v>
      </c>
      <c r="AU28" s="43" t="s">
        <v>17</v>
      </c>
      <c r="AV28" s="43" t="s">
        <v>18</v>
      </c>
      <c r="AW28" s="43" t="s">
        <v>50</v>
      </c>
      <c r="AY28" s="43" t="s">
        <v>72</v>
      </c>
      <c r="AZ28" s="43" t="s">
        <v>73</v>
      </c>
      <c r="BA28" s="43" t="s">
        <v>74</v>
      </c>
      <c r="BB28" s="43" t="s">
        <v>15</v>
      </c>
      <c r="BD28" s="43" t="s">
        <v>16</v>
      </c>
      <c r="BE28" s="43" t="s">
        <v>17</v>
      </c>
      <c r="BF28" s="43" t="s">
        <v>18</v>
      </c>
      <c r="BG28" s="43" t="s">
        <v>15</v>
      </c>
      <c r="BI28" s="43" t="s">
        <v>72</v>
      </c>
      <c r="BJ28" s="43" t="s">
        <v>73</v>
      </c>
      <c r="BK28" s="43" t="s">
        <v>74</v>
      </c>
      <c r="BL28" s="43" t="s">
        <v>50</v>
      </c>
      <c r="BN28" s="43" t="s">
        <v>16</v>
      </c>
      <c r="BO28" s="43" t="s">
        <v>17</v>
      </c>
      <c r="BP28" s="43" t="s">
        <v>18</v>
      </c>
      <c r="BQ28" s="43" t="s">
        <v>15</v>
      </c>
      <c r="BS28" s="43" t="s">
        <v>16</v>
      </c>
      <c r="BT28" s="43" t="s">
        <v>17</v>
      </c>
      <c r="BU28" s="43" t="s">
        <v>18</v>
      </c>
      <c r="BV28" s="43" t="s">
        <v>15</v>
      </c>
      <c r="BX28" s="43" t="s">
        <v>16</v>
      </c>
      <c r="BY28" s="43" t="s">
        <v>17</v>
      </c>
      <c r="BZ28" s="43" t="s">
        <v>18</v>
      </c>
      <c r="CA28" s="43" t="s">
        <v>15</v>
      </c>
    </row>
    <row r="29" spans="1:79" s="263" customFormat="1" ht="18" customHeight="1" x14ac:dyDescent="0.3">
      <c r="A29" s="210" t="s">
        <v>75</v>
      </c>
      <c r="C29" s="86">
        <v>2381</v>
      </c>
      <c r="D29" s="86">
        <v>3811</v>
      </c>
      <c r="E29" s="86">
        <v>4399</v>
      </c>
      <c r="F29" s="86">
        <v>4183</v>
      </c>
      <c r="G29" s="125">
        <v>4429</v>
      </c>
      <c r="H29" s="225">
        <v>5020</v>
      </c>
      <c r="I29" s="107">
        <v>5416</v>
      </c>
      <c r="J29" s="86">
        <v>5849</v>
      </c>
      <c r="K29" s="86">
        <v>5879</v>
      </c>
      <c r="L29" s="86">
        <v>6911</v>
      </c>
      <c r="M29" s="86">
        <v>7482</v>
      </c>
      <c r="N29" s="86">
        <v>7651</v>
      </c>
      <c r="O29" s="211"/>
      <c r="P29" s="86">
        <v>923</v>
      </c>
      <c r="Q29" s="86">
        <v>1983</v>
      </c>
      <c r="R29" s="86">
        <v>2935</v>
      </c>
      <c r="S29" s="86">
        <v>4399</v>
      </c>
      <c r="T29" s="240"/>
      <c r="U29" s="86">
        <v>1110</v>
      </c>
      <c r="V29" s="86">
        <v>2220</v>
      </c>
      <c r="W29" s="86">
        <v>3032</v>
      </c>
      <c r="X29" s="86">
        <v>4183</v>
      </c>
      <c r="Y29" s="240"/>
      <c r="Z29" s="86">
        <v>1048</v>
      </c>
      <c r="AA29" s="86">
        <v>2266</v>
      </c>
      <c r="AB29" s="86">
        <v>3230</v>
      </c>
      <c r="AC29" s="86">
        <v>4429</v>
      </c>
      <c r="AD29" s="240"/>
      <c r="AE29" s="86">
        <v>1104</v>
      </c>
      <c r="AF29" s="86">
        <v>2295</v>
      </c>
      <c r="AG29" s="227">
        <v>3575</v>
      </c>
      <c r="AH29" s="107">
        <v>5020</v>
      </c>
      <c r="AJ29" s="125">
        <v>1226</v>
      </c>
      <c r="AK29" s="225">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64"/>
      <c r="BI29" s="86">
        <v>1681</v>
      </c>
      <c r="BJ29" s="86">
        <v>3510</v>
      </c>
      <c r="BK29" s="86">
        <v>5315</v>
      </c>
      <c r="BL29" s="86">
        <v>7440.460786220001</v>
      </c>
      <c r="BM29" s="264"/>
      <c r="BN29" s="86">
        <v>1764</v>
      </c>
      <c r="BO29" s="86">
        <v>3669</v>
      </c>
      <c r="BP29" s="86">
        <v>5383</v>
      </c>
      <c r="BQ29" s="86">
        <v>7651</v>
      </c>
      <c r="BR29" s="264"/>
      <c r="BS29" s="86">
        <v>1767</v>
      </c>
      <c r="BT29" s="86">
        <v>3681</v>
      </c>
      <c r="BU29" s="86">
        <v>5583</v>
      </c>
      <c r="BV29" s="86">
        <v>8128</v>
      </c>
      <c r="BX29" s="86">
        <v>2376</v>
      </c>
      <c r="BY29" s="212">
        <v>4576</v>
      </c>
      <c r="BZ29" s="86"/>
      <c r="CA29" s="86"/>
    </row>
    <row r="30" spans="1:79" s="147" customFormat="1" ht="18" customHeight="1" x14ac:dyDescent="0.3">
      <c r="A30" s="213" t="s">
        <v>76</v>
      </c>
      <c r="C30" s="87">
        <v>2292</v>
      </c>
      <c r="D30" s="87">
        <v>2394</v>
      </c>
      <c r="E30" s="87">
        <v>2704</v>
      </c>
      <c r="F30" s="87">
        <v>2847</v>
      </c>
      <c r="G30" s="122">
        <v>3246</v>
      </c>
      <c r="H30" s="229">
        <v>4267</v>
      </c>
      <c r="I30" s="230">
        <v>4678</v>
      </c>
      <c r="J30" s="87">
        <v>5145</v>
      </c>
      <c r="K30" s="87">
        <v>5136</v>
      </c>
      <c r="L30" s="87">
        <v>5903</v>
      </c>
      <c r="M30" s="87">
        <v>5953</v>
      </c>
      <c r="N30" s="87">
        <v>6129</v>
      </c>
      <c r="O30" s="197"/>
      <c r="P30" s="87">
        <v>571</v>
      </c>
      <c r="Q30" s="87">
        <v>1240</v>
      </c>
      <c r="R30" s="87">
        <v>1855</v>
      </c>
      <c r="S30" s="87">
        <v>2704</v>
      </c>
      <c r="T30" s="226"/>
      <c r="U30" s="87">
        <v>754</v>
      </c>
      <c r="V30" s="87">
        <v>1555</v>
      </c>
      <c r="W30" s="87">
        <v>2110</v>
      </c>
      <c r="X30" s="87">
        <v>2847</v>
      </c>
      <c r="Y30" s="226"/>
      <c r="Z30" s="87">
        <v>755.82783471784001</v>
      </c>
      <c r="AA30" s="87">
        <v>1599</v>
      </c>
      <c r="AB30" s="87">
        <v>2333</v>
      </c>
      <c r="AC30" s="87">
        <v>3246</v>
      </c>
      <c r="AD30" s="226"/>
      <c r="AE30" s="87">
        <v>857</v>
      </c>
      <c r="AF30" s="87">
        <v>1757</v>
      </c>
      <c r="AG30" s="231">
        <v>2779</v>
      </c>
      <c r="AH30" s="230">
        <v>4267</v>
      </c>
      <c r="AJ30" s="122">
        <v>1023</v>
      </c>
      <c r="AK30" s="229">
        <v>2129</v>
      </c>
      <c r="AL30" s="122">
        <v>3318</v>
      </c>
      <c r="AM30" s="230">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28"/>
      <c r="BD30" s="87">
        <v>1330</v>
      </c>
      <c r="BE30" s="87">
        <v>2812</v>
      </c>
      <c r="BF30" s="87">
        <v>4268</v>
      </c>
      <c r="BG30" s="87">
        <v>5911</v>
      </c>
      <c r="BI30" s="87">
        <v>1429</v>
      </c>
      <c r="BJ30" s="87">
        <v>3035</v>
      </c>
      <c r="BK30" s="87">
        <v>4600</v>
      </c>
      <c r="BL30" s="87">
        <v>6372.7997862200009</v>
      </c>
      <c r="BN30" s="87">
        <v>1427</v>
      </c>
      <c r="BO30" s="87">
        <v>2972</v>
      </c>
      <c r="BP30" s="87">
        <v>4354</v>
      </c>
      <c r="BQ30" s="87">
        <v>6129</v>
      </c>
      <c r="BR30" s="228"/>
      <c r="BS30" s="87">
        <v>1338</v>
      </c>
      <c r="BT30" s="87">
        <v>2761</v>
      </c>
      <c r="BU30" s="87">
        <v>4124</v>
      </c>
      <c r="BV30" s="87">
        <v>5990</v>
      </c>
      <c r="BX30" s="87">
        <v>1828</v>
      </c>
      <c r="BY30" s="87">
        <v>3355</v>
      </c>
      <c r="BZ30" s="87"/>
      <c r="CA30" s="87"/>
    </row>
    <row r="31" spans="1:79" s="147" customFormat="1" ht="18" customHeight="1" x14ac:dyDescent="0.35">
      <c r="A31" s="247" t="s">
        <v>77</v>
      </c>
      <c r="B31" s="219"/>
      <c r="C31" s="88">
        <v>1062</v>
      </c>
      <c r="D31" s="88">
        <v>1075</v>
      </c>
      <c r="E31" s="88">
        <v>1439</v>
      </c>
      <c r="F31" s="88">
        <v>1649</v>
      </c>
      <c r="G31" s="232">
        <v>2078</v>
      </c>
      <c r="H31" s="233">
        <v>3033</v>
      </c>
      <c r="I31" s="234">
        <v>3226</v>
      </c>
      <c r="J31" s="88">
        <v>3631</v>
      </c>
      <c r="K31" s="88">
        <v>3191</v>
      </c>
      <c r="L31" s="88">
        <v>3926</v>
      </c>
      <c r="M31" s="88">
        <v>4056</v>
      </c>
      <c r="N31" s="87">
        <v>4014</v>
      </c>
      <c r="O31" s="220"/>
      <c r="P31" s="88">
        <v>275</v>
      </c>
      <c r="Q31" s="88">
        <v>616</v>
      </c>
      <c r="R31" s="88">
        <v>964</v>
      </c>
      <c r="S31" s="88">
        <v>1439</v>
      </c>
      <c r="T31" s="235"/>
      <c r="U31" s="88">
        <v>430</v>
      </c>
      <c r="V31" s="88">
        <v>826</v>
      </c>
      <c r="W31" s="88">
        <v>1145</v>
      </c>
      <c r="X31" s="88">
        <v>1649</v>
      </c>
      <c r="Y31" s="226"/>
      <c r="Z31" s="88">
        <v>501.74437836999999</v>
      </c>
      <c r="AA31" s="88">
        <v>1030</v>
      </c>
      <c r="AB31" s="88">
        <v>1486</v>
      </c>
      <c r="AC31" s="88">
        <v>2078</v>
      </c>
      <c r="AD31" s="226"/>
      <c r="AE31" s="88">
        <v>596</v>
      </c>
      <c r="AF31" s="88">
        <v>1238</v>
      </c>
      <c r="AG31" s="236">
        <v>1958</v>
      </c>
      <c r="AH31" s="234">
        <v>3033</v>
      </c>
      <c r="AJ31" s="232">
        <v>726</v>
      </c>
      <c r="AK31" s="233">
        <v>1527</v>
      </c>
      <c r="AL31" s="232">
        <v>2331</v>
      </c>
      <c r="AM31" s="234">
        <v>3226</v>
      </c>
      <c r="AO31" s="88">
        <v>826</v>
      </c>
      <c r="AP31" s="88">
        <v>1730</v>
      </c>
      <c r="AQ31" s="88">
        <v>2677</v>
      </c>
      <c r="AR31" s="88">
        <v>3631</v>
      </c>
      <c r="AS31" s="237"/>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38"/>
      <c r="BN31" s="88">
        <v>930</v>
      </c>
      <c r="BO31" s="88">
        <v>1970</v>
      </c>
      <c r="BP31" s="88">
        <v>2890</v>
      </c>
      <c r="BQ31" s="88">
        <v>4014</v>
      </c>
      <c r="BR31" s="228"/>
      <c r="BS31" s="88">
        <v>914</v>
      </c>
      <c r="BT31" s="88">
        <v>1832</v>
      </c>
      <c r="BU31" s="88">
        <v>2758</v>
      </c>
      <c r="BV31" s="88">
        <v>3913</v>
      </c>
      <c r="BX31" s="88">
        <v>1045</v>
      </c>
      <c r="BY31" s="88">
        <v>2130</v>
      </c>
      <c r="BZ31" s="88"/>
      <c r="CA31" s="88"/>
    </row>
    <row r="32" spans="1:79" s="147" customFormat="1" ht="18" customHeight="1" x14ac:dyDescent="0.35">
      <c r="A32" s="247" t="s">
        <v>78</v>
      </c>
      <c r="B32" s="219"/>
      <c r="C32" s="88">
        <v>1052</v>
      </c>
      <c r="D32" s="88">
        <v>1126</v>
      </c>
      <c r="E32" s="88">
        <v>1059</v>
      </c>
      <c r="F32" s="88">
        <v>1056</v>
      </c>
      <c r="G32" s="232">
        <v>1156</v>
      </c>
      <c r="H32" s="233">
        <v>1212</v>
      </c>
      <c r="I32" s="234">
        <v>1434</v>
      </c>
      <c r="J32" s="88">
        <v>1503</v>
      </c>
      <c r="K32" s="88">
        <v>1938</v>
      </c>
      <c r="L32" s="88">
        <v>1977</v>
      </c>
      <c r="M32" s="88">
        <v>1897</v>
      </c>
      <c r="N32" s="88">
        <v>2060</v>
      </c>
      <c r="O32" s="220"/>
      <c r="P32" s="88">
        <v>233</v>
      </c>
      <c r="Q32" s="88">
        <v>472</v>
      </c>
      <c r="R32" s="88">
        <v>692</v>
      </c>
      <c r="S32" s="88">
        <v>1059</v>
      </c>
      <c r="T32" s="239"/>
      <c r="U32" s="88">
        <v>283</v>
      </c>
      <c r="V32" s="88">
        <v>554</v>
      </c>
      <c r="W32" s="88">
        <v>739</v>
      </c>
      <c r="X32" s="88">
        <v>1056</v>
      </c>
      <c r="Y32" s="226"/>
      <c r="Z32" s="88">
        <v>248.35620991784</v>
      </c>
      <c r="AA32" s="88">
        <v>559</v>
      </c>
      <c r="AB32" s="88">
        <v>839</v>
      </c>
      <c r="AC32" s="88">
        <v>1156</v>
      </c>
      <c r="AD32" s="226"/>
      <c r="AE32" s="88">
        <v>260</v>
      </c>
      <c r="AF32" s="88">
        <v>515</v>
      </c>
      <c r="AG32" s="236">
        <v>812</v>
      </c>
      <c r="AH32" s="234">
        <v>1212</v>
      </c>
      <c r="AJ32" s="232">
        <v>292</v>
      </c>
      <c r="AK32" s="233">
        <v>592</v>
      </c>
      <c r="AL32" s="232">
        <v>976</v>
      </c>
      <c r="AM32" s="234">
        <v>1434</v>
      </c>
      <c r="AO32" s="88">
        <v>291</v>
      </c>
      <c r="AP32" s="88">
        <v>723</v>
      </c>
      <c r="AQ32" s="88">
        <v>1083</v>
      </c>
      <c r="AR32" s="88">
        <v>1503</v>
      </c>
      <c r="AS32" s="237"/>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38"/>
      <c r="BN32" s="88">
        <v>484</v>
      </c>
      <c r="BO32" s="88">
        <v>972</v>
      </c>
      <c r="BP32" s="88">
        <v>1421</v>
      </c>
      <c r="BQ32" s="88">
        <v>2060</v>
      </c>
      <c r="BR32" s="228"/>
      <c r="BS32" s="88">
        <v>415</v>
      </c>
      <c r="BT32" s="88">
        <v>906</v>
      </c>
      <c r="BU32" s="88">
        <v>1328</v>
      </c>
      <c r="BV32" s="88">
        <v>2015</v>
      </c>
      <c r="BX32" s="88">
        <v>770</v>
      </c>
      <c r="BY32" s="88">
        <v>1184</v>
      </c>
      <c r="BZ32" s="88"/>
      <c r="CA32" s="88"/>
    </row>
    <row r="33" spans="1:79" s="147" customFormat="1" ht="18" customHeight="1" x14ac:dyDescent="0.35">
      <c r="A33" s="247" t="s">
        <v>79</v>
      </c>
      <c r="B33" s="219"/>
      <c r="C33" s="88">
        <v>178</v>
      </c>
      <c r="D33" s="88">
        <v>193</v>
      </c>
      <c r="E33" s="88">
        <v>206</v>
      </c>
      <c r="F33" s="88">
        <v>142</v>
      </c>
      <c r="G33" s="232">
        <v>12</v>
      </c>
      <c r="H33" s="233">
        <v>22</v>
      </c>
      <c r="I33" s="234">
        <v>18</v>
      </c>
      <c r="J33" s="88">
        <v>11</v>
      </c>
      <c r="K33" s="97">
        <v>7</v>
      </c>
      <c r="L33" s="97" t="s">
        <v>37</v>
      </c>
      <c r="M33" s="97" t="s">
        <v>37</v>
      </c>
      <c r="N33" s="97">
        <v>55</v>
      </c>
      <c r="O33" s="220"/>
      <c r="P33" s="88">
        <v>63</v>
      </c>
      <c r="Q33" s="88">
        <v>152</v>
      </c>
      <c r="R33" s="88">
        <v>199</v>
      </c>
      <c r="S33" s="88">
        <v>206</v>
      </c>
      <c r="T33" s="239"/>
      <c r="U33" s="88">
        <v>41</v>
      </c>
      <c r="V33" s="88">
        <v>175</v>
      </c>
      <c r="W33" s="88">
        <v>226</v>
      </c>
      <c r="X33" s="88">
        <v>142</v>
      </c>
      <c r="Y33" s="226"/>
      <c r="Z33" s="88">
        <v>5.7272464299999797</v>
      </c>
      <c r="AA33" s="88">
        <v>10</v>
      </c>
      <c r="AB33" s="88">
        <v>8</v>
      </c>
      <c r="AC33" s="88">
        <v>12</v>
      </c>
      <c r="AD33" s="226"/>
      <c r="AE33" s="88">
        <v>1</v>
      </c>
      <c r="AF33" s="88">
        <v>4</v>
      </c>
      <c r="AG33" s="236">
        <v>9</v>
      </c>
      <c r="AH33" s="234">
        <v>22</v>
      </c>
      <c r="AJ33" s="232">
        <v>5</v>
      </c>
      <c r="AK33" s="233">
        <v>10</v>
      </c>
      <c r="AL33" s="232">
        <v>11</v>
      </c>
      <c r="AM33" s="234">
        <v>18</v>
      </c>
      <c r="AO33" s="88">
        <v>1</v>
      </c>
      <c r="AP33" s="88">
        <v>10</v>
      </c>
      <c r="AQ33" s="88">
        <v>16</v>
      </c>
      <c r="AR33" s="88">
        <v>11</v>
      </c>
      <c r="AS33" s="237"/>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38"/>
      <c r="BN33" s="97">
        <v>13</v>
      </c>
      <c r="BO33" s="97">
        <v>30</v>
      </c>
      <c r="BP33" s="97">
        <v>43</v>
      </c>
      <c r="BQ33" s="97">
        <v>55</v>
      </c>
      <c r="BR33" s="228"/>
      <c r="BS33" s="97">
        <v>9</v>
      </c>
      <c r="BT33" s="97">
        <v>23</v>
      </c>
      <c r="BU33" s="97">
        <v>38</v>
      </c>
      <c r="BV33" s="97">
        <v>62</v>
      </c>
      <c r="BX33" s="97">
        <v>14</v>
      </c>
      <c r="BY33" s="97">
        <v>41</v>
      </c>
      <c r="BZ33" s="97"/>
      <c r="CA33" s="97"/>
    </row>
    <row r="34" spans="1:79" s="147" customFormat="1" ht="18" customHeight="1" x14ac:dyDescent="0.3">
      <c r="A34" s="213" t="s">
        <v>80</v>
      </c>
      <c r="C34" s="87">
        <v>0</v>
      </c>
      <c r="D34" s="87">
        <v>1321</v>
      </c>
      <c r="E34" s="87">
        <v>1580</v>
      </c>
      <c r="F34" s="87">
        <v>1199</v>
      </c>
      <c r="G34" s="122">
        <v>960</v>
      </c>
      <c r="H34" s="229">
        <v>676</v>
      </c>
      <c r="I34" s="230">
        <v>623</v>
      </c>
      <c r="J34" s="87">
        <v>327</v>
      </c>
      <c r="K34" s="87">
        <v>369</v>
      </c>
      <c r="L34" s="87">
        <v>456</v>
      </c>
      <c r="M34" s="87">
        <v>751</v>
      </c>
      <c r="N34" s="87">
        <v>1070</v>
      </c>
      <c r="O34" s="197"/>
      <c r="P34" s="87">
        <v>322</v>
      </c>
      <c r="Q34" s="87">
        <v>681</v>
      </c>
      <c r="R34" s="87">
        <v>991</v>
      </c>
      <c r="S34" s="87">
        <v>1580</v>
      </c>
      <c r="T34" s="226"/>
      <c r="U34" s="87">
        <v>330</v>
      </c>
      <c r="V34" s="87">
        <v>626</v>
      </c>
      <c r="W34" s="87">
        <v>847</v>
      </c>
      <c r="X34" s="87">
        <v>1199</v>
      </c>
      <c r="Y34" s="226"/>
      <c r="Z34" s="87">
        <v>235.87454501840003</v>
      </c>
      <c r="AA34" s="87">
        <v>536</v>
      </c>
      <c r="AB34" s="87">
        <v>723</v>
      </c>
      <c r="AC34" s="87">
        <v>960</v>
      </c>
      <c r="AD34" s="226"/>
      <c r="AE34" s="87">
        <v>210</v>
      </c>
      <c r="AF34" s="87">
        <v>448</v>
      </c>
      <c r="AG34" s="231">
        <v>666</v>
      </c>
      <c r="AH34" s="230">
        <v>676</v>
      </c>
      <c r="AJ34" s="122">
        <v>155</v>
      </c>
      <c r="AK34" s="229">
        <v>333</v>
      </c>
      <c r="AL34" s="122">
        <v>475</v>
      </c>
      <c r="AM34" s="230">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38"/>
      <c r="BN34" s="87">
        <v>238</v>
      </c>
      <c r="BO34" s="87">
        <v>482</v>
      </c>
      <c r="BP34" s="87">
        <v>710</v>
      </c>
      <c r="BQ34" s="87">
        <v>1070</v>
      </c>
      <c r="BR34" s="228"/>
      <c r="BS34" s="87">
        <v>299</v>
      </c>
      <c r="BT34" s="87">
        <v>582</v>
      </c>
      <c r="BU34" s="87">
        <v>917</v>
      </c>
      <c r="BV34" s="87">
        <v>1371</v>
      </c>
      <c r="BX34" s="87">
        <v>319</v>
      </c>
      <c r="BY34" s="87">
        <v>643</v>
      </c>
      <c r="BZ34" s="87"/>
      <c r="CA34" s="87"/>
    </row>
    <row r="35" spans="1:79" s="147" customFormat="1" ht="18" customHeight="1" x14ac:dyDescent="0.3">
      <c r="A35" s="213" t="s">
        <v>157</v>
      </c>
      <c r="C35" s="87"/>
      <c r="D35" s="87"/>
      <c r="E35" s="87"/>
      <c r="F35" s="87"/>
      <c r="G35" s="122"/>
      <c r="H35" s="229"/>
      <c r="I35" s="230"/>
      <c r="J35" s="87"/>
      <c r="K35" s="87"/>
      <c r="L35" s="87"/>
      <c r="M35" s="87"/>
      <c r="N35" s="87"/>
      <c r="O35" s="197"/>
      <c r="P35" s="87"/>
      <c r="Q35" s="87"/>
      <c r="R35" s="87"/>
      <c r="S35" s="87"/>
      <c r="T35" s="226"/>
      <c r="U35" s="87"/>
      <c r="V35" s="87"/>
      <c r="W35" s="87"/>
      <c r="X35" s="87"/>
      <c r="Y35" s="226"/>
      <c r="Z35" s="87"/>
      <c r="AA35" s="87"/>
      <c r="AB35" s="87"/>
      <c r="AC35" s="87"/>
      <c r="AD35" s="226"/>
      <c r="AE35" s="87"/>
      <c r="AF35" s="87"/>
      <c r="AG35" s="231"/>
      <c r="AH35" s="230"/>
      <c r="AJ35" s="122"/>
      <c r="AK35" s="229"/>
      <c r="AL35" s="122"/>
      <c r="AM35" s="230"/>
      <c r="AO35" s="87"/>
      <c r="AP35" s="87"/>
      <c r="AQ35" s="87"/>
      <c r="AR35" s="87"/>
      <c r="AS35" s="138"/>
      <c r="AT35" s="87"/>
      <c r="AU35" s="87"/>
      <c r="AV35" s="87"/>
      <c r="AW35" s="87"/>
      <c r="AY35" s="87"/>
      <c r="AZ35" s="87"/>
      <c r="BA35" s="87"/>
      <c r="BB35" s="87"/>
      <c r="BD35" s="87"/>
      <c r="BE35" s="87"/>
      <c r="BF35" s="87"/>
      <c r="BG35" s="87"/>
      <c r="BI35" s="87"/>
      <c r="BJ35" s="87"/>
      <c r="BK35" s="87"/>
      <c r="BL35" s="87"/>
      <c r="BM35" s="238"/>
      <c r="BN35" s="87"/>
      <c r="BO35" s="87"/>
      <c r="BP35" s="87"/>
      <c r="BQ35" s="87"/>
      <c r="BR35" s="228"/>
      <c r="BS35" s="87"/>
      <c r="BT35" s="87"/>
      <c r="BU35" s="87"/>
      <c r="BV35" s="87"/>
      <c r="BX35" s="87">
        <v>95</v>
      </c>
      <c r="BY35" s="87">
        <v>274</v>
      </c>
      <c r="BZ35" s="87"/>
      <c r="CA35" s="87"/>
    </row>
    <row r="36" spans="1:79" s="147" customFormat="1" ht="18" customHeight="1" x14ac:dyDescent="0.3">
      <c r="A36" s="213" t="s">
        <v>81</v>
      </c>
      <c r="C36" s="87">
        <v>166</v>
      </c>
      <c r="D36" s="87">
        <v>163</v>
      </c>
      <c r="E36" s="87">
        <v>192</v>
      </c>
      <c r="F36" s="87">
        <v>226</v>
      </c>
      <c r="G36" s="122">
        <v>495</v>
      </c>
      <c r="H36" s="229">
        <v>558</v>
      </c>
      <c r="I36" s="230">
        <v>651</v>
      </c>
      <c r="J36" s="87">
        <v>899</v>
      </c>
      <c r="K36" s="87">
        <v>1100</v>
      </c>
      <c r="L36" s="87">
        <v>1404</v>
      </c>
      <c r="M36" s="87">
        <v>1659</v>
      </c>
      <c r="N36" s="87">
        <v>1100</v>
      </c>
      <c r="O36" s="197"/>
      <c r="P36" s="87">
        <v>37</v>
      </c>
      <c r="Q36" s="87">
        <v>86</v>
      </c>
      <c r="R36" s="87">
        <v>129</v>
      </c>
      <c r="S36" s="87">
        <v>192</v>
      </c>
      <c r="T36" s="240"/>
      <c r="U36" s="87">
        <v>41</v>
      </c>
      <c r="V36" s="87">
        <v>95</v>
      </c>
      <c r="W36" s="87">
        <v>149</v>
      </c>
      <c r="X36" s="87">
        <v>226</v>
      </c>
      <c r="Y36" s="226"/>
      <c r="Z36" s="87">
        <v>104.21967678999999</v>
      </c>
      <c r="AA36" s="87">
        <v>256</v>
      </c>
      <c r="AB36" s="87">
        <v>360</v>
      </c>
      <c r="AC36" s="87">
        <v>495</v>
      </c>
      <c r="AD36" s="226"/>
      <c r="AE36" s="87">
        <v>97</v>
      </c>
      <c r="AF36" s="87">
        <v>227</v>
      </c>
      <c r="AG36" s="231">
        <v>367</v>
      </c>
      <c r="AH36" s="230">
        <v>558</v>
      </c>
      <c r="AJ36" s="122">
        <v>167</v>
      </c>
      <c r="AK36" s="229">
        <v>321</v>
      </c>
      <c r="AL36" s="122">
        <v>458</v>
      </c>
      <c r="AM36" s="230">
        <v>651</v>
      </c>
      <c r="AO36" s="87">
        <v>170</v>
      </c>
      <c r="AP36" s="87">
        <v>371</v>
      </c>
      <c r="AQ36" s="87">
        <v>582</v>
      </c>
      <c r="AR36" s="87">
        <v>899</v>
      </c>
      <c r="AS36" s="138"/>
      <c r="AT36" s="87">
        <v>205</v>
      </c>
      <c r="AU36" s="87">
        <v>392</v>
      </c>
      <c r="AV36" s="87">
        <v>591</v>
      </c>
      <c r="AW36" s="87">
        <v>1100</v>
      </c>
      <c r="AY36" s="87">
        <v>274</v>
      </c>
      <c r="AZ36" s="87">
        <v>562</v>
      </c>
      <c r="BA36" s="87">
        <v>897</v>
      </c>
      <c r="BB36" s="87">
        <v>1404</v>
      </c>
      <c r="BD36" s="87">
        <v>359</v>
      </c>
      <c r="BE36" s="87">
        <v>729</v>
      </c>
      <c r="BF36" s="87">
        <v>1126</v>
      </c>
      <c r="BG36" s="87">
        <v>1659</v>
      </c>
      <c r="BI36" s="87">
        <v>203</v>
      </c>
      <c r="BJ36" s="87">
        <v>370</v>
      </c>
      <c r="BK36" s="87">
        <v>583</v>
      </c>
      <c r="BL36" s="87">
        <v>915.91199999999981</v>
      </c>
      <c r="BM36" s="238"/>
      <c r="BN36" s="87">
        <v>265</v>
      </c>
      <c r="BO36" s="87">
        <v>539</v>
      </c>
      <c r="BP36" s="87">
        <v>789</v>
      </c>
      <c r="BQ36" s="87">
        <v>1100</v>
      </c>
      <c r="BR36" s="228"/>
      <c r="BS36" s="87">
        <v>278</v>
      </c>
      <c r="BT36" s="87">
        <v>647</v>
      </c>
      <c r="BU36" s="87">
        <v>1038</v>
      </c>
      <c r="BV36" s="87">
        <v>1498</v>
      </c>
      <c r="BX36" s="87">
        <v>301</v>
      </c>
      <c r="BY36" s="87">
        <v>661</v>
      </c>
      <c r="BZ36" s="87"/>
      <c r="CA36" s="87"/>
    </row>
    <row r="37" spans="1:79" s="147" customFormat="1" ht="18" customHeight="1" x14ac:dyDescent="0.3">
      <c r="A37" s="213" t="s">
        <v>82</v>
      </c>
      <c r="C37" s="87">
        <v>-76</v>
      </c>
      <c r="D37" s="87">
        <v>-67</v>
      </c>
      <c r="E37" s="87">
        <v>-77</v>
      </c>
      <c r="F37" s="87">
        <v>-89</v>
      </c>
      <c r="G37" s="122">
        <v>-272</v>
      </c>
      <c r="H37" s="229">
        <v>-481</v>
      </c>
      <c r="I37" s="230">
        <v>-536</v>
      </c>
      <c r="J37" s="87">
        <v>-522</v>
      </c>
      <c r="K37" s="87">
        <v>-726</v>
      </c>
      <c r="L37" s="87">
        <v>-852</v>
      </c>
      <c r="M37" s="87">
        <v>-881</v>
      </c>
      <c r="N37" s="87">
        <v>-648</v>
      </c>
      <c r="O37" s="197"/>
      <c r="P37" s="87">
        <v>-7</v>
      </c>
      <c r="Q37" s="87">
        <v>-24</v>
      </c>
      <c r="R37" s="87">
        <v>-40</v>
      </c>
      <c r="S37" s="87">
        <v>-77</v>
      </c>
      <c r="T37" s="226"/>
      <c r="U37" s="87">
        <v>-15</v>
      </c>
      <c r="V37" s="87">
        <v>-56</v>
      </c>
      <c r="W37" s="87">
        <v>-74</v>
      </c>
      <c r="X37" s="87">
        <v>-89</v>
      </c>
      <c r="Y37" s="226"/>
      <c r="Z37" s="87">
        <v>-48.062368984399995</v>
      </c>
      <c r="AA37" s="87">
        <v>-125</v>
      </c>
      <c r="AB37" s="87">
        <v>-186</v>
      </c>
      <c r="AC37" s="87">
        <v>-272</v>
      </c>
      <c r="AD37" s="226"/>
      <c r="AE37" s="87">
        <v>-60</v>
      </c>
      <c r="AF37" s="87">
        <v>-137</v>
      </c>
      <c r="AG37" s="231">
        <v>-237</v>
      </c>
      <c r="AH37" s="230">
        <v>-481</v>
      </c>
      <c r="AJ37" s="122">
        <v>-119</v>
      </c>
      <c r="AK37" s="229">
        <v>-256</v>
      </c>
      <c r="AL37" s="122">
        <v>-373</v>
      </c>
      <c r="AM37" s="230">
        <v>-536</v>
      </c>
      <c r="AO37" s="87">
        <v>-123</v>
      </c>
      <c r="AP37" s="87">
        <v>-260</v>
      </c>
      <c r="AQ37" s="87">
        <v>-415</v>
      </c>
      <c r="AR37" s="87">
        <v>-522</v>
      </c>
      <c r="AS37" s="138"/>
      <c r="AT37" s="87">
        <v>-157</v>
      </c>
      <c r="AU37" s="87">
        <v>-282</v>
      </c>
      <c r="AV37" s="87">
        <v>-432</v>
      </c>
      <c r="AW37" s="87">
        <v>-726</v>
      </c>
      <c r="AY37" s="87">
        <v>-193</v>
      </c>
      <c r="AZ37" s="87">
        <v>-389</v>
      </c>
      <c r="BA37" s="87">
        <v>-570</v>
      </c>
      <c r="BB37" s="87">
        <v>-852</v>
      </c>
      <c r="BD37" s="87">
        <v>-132</v>
      </c>
      <c r="BE37" s="87">
        <v>-407</v>
      </c>
      <c r="BF37" s="87">
        <v>-633</v>
      </c>
      <c r="BG37" s="87">
        <f>+BG29-BG30-BG34-BG36</f>
        <v>-881</v>
      </c>
      <c r="BI37" s="87">
        <v>-132</v>
      </c>
      <c r="BJ37" s="87">
        <v>-271</v>
      </c>
      <c r="BK37" s="87">
        <v>-420</v>
      </c>
      <c r="BL37" s="87">
        <f>+BL29-BL30-BL34-BL36</f>
        <v>-599.70699999999977</v>
      </c>
      <c r="BN37" s="87">
        <v>-166</v>
      </c>
      <c r="BO37" s="87">
        <v>-324</v>
      </c>
      <c r="BP37" s="87">
        <v>-469</v>
      </c>
      <c r="BQ37" s="87">
        <v>-648</v>
      </c>
      <c r="BR37" s="228"/>
      <c r="BS37" s="87">
        <v>-148</v>
      </c>
      <c r="BT37" s="87">
        <v>-309</v>
      </c>
      <c r="BU37" s="87">
        <v>-496</v>
      </c>
      <c r="BV37" s="87">
        <v>-731</v>
      </c>
      <c r="BX37" s="87">
        <v>-167</v>
      </c>
      <c r="BY37" s="87">
        <v>-357</v>
      </c>
      <c r="BZ37" s="87"/>
      <c r="CA37" s="87"/>
    </row>
    <row r="38" spans="1:79" s="147" customFormat="1" ht="7.5" customHeight="1" x14ac:dyDescent="0.3">
      <c r="A38" s="241"/>
      <c r="C38" s="242"/>
      <c r="D38" s="242"/>
      <c r="E38" s="242"/>
      <c r="F38" s="197"/>
      <c r="G38" s="243"/>
      <c r="H38" s="197"/>
      <c r="I38" s="197"/>
      <c r="J38" s="197"/>
      <c r="K38" s="197"/>
      <c r="L38" s="197"/>
      <c r="M38" s="197"/>
      <c r="N38" s="197"/>
      <c r="O38" s="197"/>
      <c r="P38" s="197"/>
      <c r="Q38" s="197"/>
      <c r="R38" s="197"/>
      <c r="S38" s="197"/>
      <c r="T38" s="226"/>
      <c r="U38" s="197"/>
      <c r="V38" s="197"/>
      <c r="W38" s="197"/>
      <c r="X38" s="197"/>
      <c r="Y38" s="226"/>
      <c r="Z38" s="197"/>
      <c r="AA38" s="197"/>
      <c r="AB38" s="197"/>
      <c r="AC38" s="197"/>
      <c r="AD38" s="226"/>
      <c r="AE38" s="197"/>
      <c r="AF38" s="197"/>
      <c r="AG38" s="197"/>
      <c r="AH38" s="244"/>
      <c r="AJ38" s="243"/>
      <c r="AK38" s="197"/>
      <c r="AL38" s="243"/>
      <c r="AM38" s="244"/>
      <c r="AO38" s="197"/>
      <c r="AP38" s="197"/>
      <c r="AQ38" s="197"/>
      <c r="AR38" s="197"/>
      <c r="AS38" s="197"/>
      <c r="AT38" s="197"/>
      <c r="AU38" s="197"/>
      <c r="AV38" s="197"/>
      <c r="AW38" s="197"/>
      <c r="AY38" s="197"/>
      <c r="AZ38" s="197"/>
      <c r="BA38" s="197"/>
      <c r="BB38" s="197"/>
      <c r="BD38" s="197"/>
      <c r="BE38" s="197"/>
      <c r="BF38" s="197"/>
      <c r="BG38" s="197"/>
      <c r="BI38" s="197"/>
      <c r="BJ38" s="197"/>
      <c r="BK38" s="197"/>
      <c r="BL38" s="197"/>
      <c r="BN38" s="197"/>
      <c r="BO38" s="197"/>
      <c r="BP38" s="197"/>
      <c r="BQ38" s="197"/>
      <c r="BR38" s="228"/>
      <c r="BS38" s="197"/>
      <c r="BT38" s="197"/>
      <c r="BU38" s="197"/>
      <c r="BV38" s="197"/>
      <c r="BX38" s="197"/>
      <c r="BY38" s="197"/>
      <c r="BZ38" s="197"/>
      <c r="CA38" s="197"/>
    </row>
    <row r="39" spans="1:79" s="263" customFormat="1" ht="18" customHeight="1" x14ac:dyDescent="0.3">
      <c r="A39" s="210" t="s">
        <v>83</v>
      </c>
      <c r="C39" s="86">
        <v>147</v>
      </c>
      <c r="D39" s="86">
        <v>298</v>
      </c>
      <c r="E39" s="86">
        <v>297</v>
      </c>
      <c r="F39" s="86">
        <v>-26</v>
      </c>
      <c r="G39" s="245">
        <v>267</v>
      </c>
      <c r="H39" s="225">
        <v>341</v>
      </c>
      <c r="I39" s="246">
        <v>421</v>
      </c>
      <c r="J39" s="86">
        <v>320</v>
      </c>
      <c r="K39" s="86">
        <v>314</v>
      </c>
      <c r="L39" s="86">
        <v>495</v>
      </c>
      <c r="M39" s="86">
        <v>221</v>
      </c>
      <c r="N39" s="86">
        <v>397</v>
      </c>
      <c r="O39" s="211"/>
      <c r="P39" s="86">
        <v>66</v>
      </c>
      <c r="Q39" s="86">
        <v>142</v>
      </c>
      <c r="R39" s="86">
        <v>207</v>
      </c>
      <c r="S39" s="86">
        <v>297</v>
      </c>
      <c r="T39" s="240"/>
      <c r="U39" s="86">
        <v>59</v>
      </c>
      <c r="V39" s="86">
        <v>128</v>
      </c>
      <c r="W39" s="86">
        <v>6</v>
      </c>
      <c r="X39" s="86">
        <v>-26</v>
      </c>
      <c r="Y39" s="240"/>
      <c r="Z39" s="86">
        <v>51</v>
      </c>
      <c r="AA39" s="86">
        <v>113</v>
      </c>
      <c r="AB39" s="86">
        <v>185</v>
      </c>
      <c r="AC39" s="86">
        <v>267</v>
      </c>
      <c r="AD39" s="240"/>
      <c r="AE39" s="86">
        <v>67</v>
      </c>
      <c r="AF39" s="86">
        <v>146</v>
      </c>
      <c r="AG39" s="227">
        <v>233</v>
      </c>
      <c r="AH39" s="246">
        <v>341</v>
      </c>
      <c r="AJ39" s="245">
        <v>89</v>
      </c>
      <c r="AK39" s="225">
        <v>183</v>
      </c>
      <c r="AL39" s="245">
        <v>281</v>
      </c>
      <c r="AM39" s="246">
        <v>421</v>
      </c>
      <c r="AO39" s="86">
        <v>92</v>
      </c>
      <c r="AP39" s="86">
        <v>227</v>
      </c>
      <c r="AQ39" s="86">
        <v>306</v>
      </c>
      <c r="AR39" s="86">
        <v>320</v>
      </c>
      <c r="AS39" s="137"/>
      <c r="AT39" s="86">
        <v>72</v>
      </c>
      <c r="AU39" s="86">
        <v>119</v>
      </c>
      <c r="AV39" s="86">
        <v>200</v>
      </c>
      <c r="AW39" s="86">
        <v>314</v>
      </c>
      <c r="AY39" s="86">
        <v>101</v>
      </c>
      <c r="AZ39" s="86">
        <v>219</v>
      </c>
      <c r="BA39" s="86">
        <v>330</v>
      </c>
      <c r="BB39" s="86">
        <v>495</v>
      </c>
      <c r="BD39" s="86">
        <v>118</v>
      </c>
      <c r="BE39" s="86">
        <v>90</v>
      </c>
      <c r="BF39" s="86">
        <v>172</v>
      </c>
      <c r="BG39" s="86">
        <v>221</v>
      </c>
      <c r="BI39" s="86">
        <v>118</v>
      </c>
      <c r="BJ39" s="86">
        <v>90</v>
      </c>
      <c r="BK39" s="86">
        <v>172</v>
      </c>
      <c r="BL39" s="86">
        <v>221</v>
      </c>
      <c r="BN39" s="86">
        <v>87</v>
      </c>
      <c r="BO39" s="86">
        <v>185.16900000000001</v>
      </c>
      <c r="BP39" s="86">
        <v>276</v>
      </c>
      <c r="BQ39" s="86">
        <v>397</v>
      </c>
      <c r="BR39" s="264"/>
      <c r="BS39" s="86">
        <v>100</v>
      </c>
      <c r="BT39" s="86">
        <v>214</v>
      </c>
      <c r="BU39" s="86">
        <v>328</v>
      </c>
      <c r="BV39" s="86">
        <v>509</v>
      </c>
      <c r="BX39" s="86">
        <v>154</v>
      </c>
      <c r="BY39" s="86">
        <v>311</v>
      </c>
      <c r="BZ39" s="86"/>
      <c r="CA39" s="86"/>
    </row>
    <row r="40" spans="1:79" s="147" customFormat="1" ht="18" customHeight="1" x14ac:dyDescent="0.3">
      <c r="A40" s="213" t="s">
        <v>76</v>
      </c>
      <c r="C40" s="87">
        <v>157</v>
      </c>
      <c r="D40" s="87">
        <v>155</v>
      </c>
      <c r="E40" s="87">
        <v>195</v>
      </c>
      <c r="F40" s="87">
        <v>-23</v>
      </c>
      <c r="G40" s="122">
        <v>185</v>
      </c>
      <c r="H40" s="229">
        <v>270</v>
      </c>
      <c r="I40" s="230">
        <v>395</v>
      </c>
      <c r="J40" s="87">
        <v>368</v>
      </c>
      <c r="K40" s="87">
        <v>273</v>
      </c>
      <c r="L40" s="87">
        <v>467</v>
      </c>
      <c r="M40" s="87">
        <v>272</v>
      </c>
      <c r="N40" s="87">
        <v>367</v>
      </c>
      <c r="O40" s="197"/>
      <c r="P40" s="87">
        <v>36</v>
      </c>
      <c r="Q40" s="87">
        <v>80</v>
      </c>
      <c r="R40" s="87">
        <v>125</v>
      </c>
      <c r="S40" s="87">
        <v>195</v>
      </c>
      <c r="T40" s="226"/>
      <c r="U40" s="87">
        <v>46</v>
      </c>
      <c r="V40" s="87">
        <v>103</v>
      </c>
      <c r="W40" s="87">
        <v>26</v>
      </c>
      <c r="X40" s="87">
        <v>-23</v>
      </c>
      <c r="Y40" s="226"/>
      <c r="Z40" s="87">
        <v>31</v>
      </c>
      <c r="AA40" s="87">
        <v>69</v>
      </c>
      <c r="AB40" s="87">
        <v>121</v>
      </c>
      <c r="AC40" s="87">
        <v>185</v>
      </c>
      <c r="AD40" s="226"/>
      <c r="AE40" s="87">
        <v>55</v>
      </c>
      <c r="AF40" s="87">
        <v>115</v>
      </c>
      <c r="AG40" s="231">
        <v>184</v>
      </c>
      <c r="AH40" s="230">
        <v>270</v>
      </c>
      <c r="AJ40" s="122">
        <v>65</v>
      </c>
      <c r="AK40" s="229">
        <v>173</v>
      </c>
      <c r="AL40" s="122">
        <v>258</v>
      </c>
      <c r="AM40" s="230">
        <v>395</v>
      </c>
      <c r="AO40" s="87">
        <v>82</v>
      </c>
      <c r="AP40" s="87">
        <v>239</v>
      </c>
      <c r="AQ40" s="87">
        <v>327</v>
      </c>
      <c r="AR40" s="87">
        <v>368</v>
      </c>
      <c r="AS40" s="138"/>
      <c r="AT40" s="87">
        <v>72</v>
      </c>
      <c r="AU40" s="87">
        <v>115</v>
      </c>
      <c r="AV40" s="87">
        <v>191</v>
      </c>
      <c r="AW40" s="87">
        <v>273</v>
      </c>
      <c r="AY40" s="87">
        <v>98</v>
      </c>
      <c r="AZ40" s="87">
        <v>200</v>
      </c>
      <c r="BA40" s="87">
        <v>298</v>
      </c>
      <c r="BB40" s="87">
        <v>467</v>
      </c>
      <c r="BD40" s="87">
        <v>110</v>
      </c>
      <c r="BE40" s="87">
        <v>168</v>
      </c>
      <c r="BF40" s="87">
        <v>243</v>
      </c>
      <c r="BG40" s="87">
        <v>272</v>
      </c>
      <c r="BI40" s="87">
        <v>119</v>
      </c>
      <c r="BJ40" s="87">
        <v>192</v>
      </c>
      <c r="BK40" s="87">
        <v>288</v>
      </c>
      <c r="BL40" s="87">
        <v>340</v>
      </c>
      <c r="BN40" s="87">
        <v>78</v>
      </c>
      <c r="BO40" s="87">
        <v>181.267</v>
      </c>
      <c r="BP40" s="87">
        <v>256</v>
      </c>
      <c r="BQ40" s="87">
        <v>367</v>
      </c>
      <c r="BR40" s="238"/>
      <c r="BS40" s="87">
        <v>84</v>
      </c>
      <c r="BT40" s="87">
        <v>172</v>
      </c>
      <c r="BU40" s="87">
        <v>257</v>
      </c>
      <c r="BV40" s="87">
        <v>396</v>
      </c>
      <c r="BX40" s="87">
        <v>125</v>
      </c>
      <c r="BY40" s="87">
        <v>218</v>
      </c>
      <c r="BZ40" s="87"/>
      <c r="CA40" s="87"/>
    </row>
    <row r="41" spans="1:79" s="147" customFormat="1" ht="18" customHeight="1" x14ac:dyDescent="0.3">
      <c r="A41" s="247" t="s">
        <v>84</v>
      </c>
      <c r="C41" s="248">
        <v>6.8000000000000005E-2</v>
      </c>
      <c r="D41" s="248">
        <v>6.5000000000000002E-2</v>
      </c>
      <c r="E41" s="248">
        <v>7.1999999999999995E-2</v>
      </c>
      <c r="F41" s="248">
        <v>-8.0000000000000002E-3</v>
      </c>
      <c r="G41" s="249">
        <v>5.7000000000000002E-2</v>
      </c>
      <c r="H41" s="250">
        <v>6.3E-2</v>
      </c>
      <c r="I41" s="251">
        <v>8.5000000000000006E-2</v>
      </c>
      <c r="J41" s="248">
        <v>7.1999999999999995E-2</v>
      </c>
      <c r="K41" s="248">
        <v>5.2999999999999999E-2</v>
      </c>
      <c r="L41" s="248">
        <v>7.9000000000000001E-2</v>
      </c>
      <c r="M41" s="248">
        <v>4.5999999999999999E-2</v>
      </c>
      <c r="N41" s="248">
        <v>0.06</v>
      </c>
      <c r="O41" s="197"/>
      <c r="P41" s="248">
        <v>6.3E-2</v>
      </c>
      <c r="Q41" s="248">
        <v>6.4000000000000001E-2</v>
      </c>
      <c r="R41" s="248">
        <v>6.7000000000000004E-2</v>
      </c>
      <c r="S41" s="248">
        <v>7.1999999999999995E-2</v>
      </c>
      <c r="T41" s="226"/>
      <c r="U41" s="248">
        <v>6.0999999999999999E-2</v>
      </c>
      <c r="V41" s="248">
        <v>6.6000000000000003E-2</v>
      </c>
      <c r="W41" s="248">
        <v>1.2E-2</v>
      </c>
      <c r="X41" s="248">
        <v>-8.0000000000000002E-3</v>
      </c>
      <c r="Y41" s="226"/>
      <c r="Z41" s="248">
        <v>4.1000000000000002E-2</v>
      </c>
      <c r="AA41" s="248">
        <v>4.2999999999999997E-2</v>
      </c>
      <c r="AB41" s="248">
        <v>5.1999999999999998E-2</v>
      </c>
      <c r="AC41" s="248">
        <v>5.7000000000000002E-2</v>
      </c>
      <c r="AD41" s="226"/>
      <c r="AE41" s="248">
        <v>6.4000000000000001E-2</v>
      </c>
      <c r="AF41" s="248">
        <v>6.5000000000000002E-2</v>
      </c>
      <c r="AG41" s="252">
        <v>6.6000000000000003E-2</v>
      </c>
      <c r="AH41" s="248">
        <v>6.3E-2</v>
      </c>
      <c r="AI41" s="253"/>
      <c r="AJ41" s="249">
        <v>6.3E-2</v>
      </c>
      <c r="AK41" s="250">
        <v>8.1000000000000003E-2</v>
      </c>
      <c r="AL41" s="249">
        <v>7.8E-2</v>
      </c>
      <c r="AM41" s="251">
        <v>8.5000000000000006E-2</v>
      </c>
      <c r="AO41" s="248">
        <v>7.2999999999999995E-2</v>
      </c>
      <c r="AP41" s="248">
        <v>9.7000000000000003E-2</v>
      </c>
      <c r="AQ41" s="248">
        <v>8.6999999999999994E-2</v>
      </c>
      <c r="AR41" s="248">
        <v>7.1999999999999995E-2</v>
      </c>
      <c r="AS41" s="254"/>
      <c r="AT41" s="248">
        <v>6.3E-2</v>
      </c>
      <c r="AU41" s="248">
        <v>5.7000000000000002E-2</v>
      </c>
      <c r="AV41" s="248">
        <v>6.2E-2</v>
      </c>
      <c r="AW41" s="248">
        <v>5.2999999999999999E-2</v>
      </c>
      <c r="AY41" s="248">
        <v>6.7000000000000004E-2</v>
      </c>
      <c r="AZ41" s="248">
        <v>7.0000000000000007E-2</v>
      </c>
      <c r="BA41" s="248">
        <v>7.1999999999999995E-2</v>
      </c>
      <c r="BB41" s="248">
        <v>7.9000000000000001E-2</v>
      </c>
      <c r="BD41" s="248">
        <v>8.3000000000000004E-2</v>
      </c>
      <c r="BE41" s="248">
        <v>0.06</v>
      </c>
      <c r="BF41" s="248">
        <v>5.7000000000000002E-2</v>
      </c>
      <c r="BG41" s="248">
        <v>4.5999999999999999E-2</v>
      </c>
      <c r="BI41" s="248">
        <v>8.3000000000000004E-2</v>
      </c>
      <c r="BJ41" s="248">
        <v>6.3E-2</v>
      </c>
      <c r="BK41" s="248">
        <v>6.3E-2</v>
      </c>
      <c r="BL41" s="248">
        <v>5.2999999999999999E-2</v>
      </c>
      <c r="BN41" s="248">
        <v>5.3999999999999999E-2</v>
      </c>
      <c r="BO41" s="248">
        <v>6.0991239282951616E-2</v>
      </c>
      <c r="BP41" s="248">
        <v>5.8999999999999997E-2</v>
      </c>
      <c r="BQ41" s="248">
        <v>0.06</v>
      </c>
      <c r="BR41" s="228"/>
      <c r="BS41" s="248">
        <v>6.2E-2</v>
      </c>
      <c r="BT41" s="248">
        <v>6.2E-2</v>
      </c>
      <c r="BU41" s="248">
        <v>6.2E-2</v>
      </c>
      <c r="BV41" s="248">
        <v>6.6000000000000003E-2</v>
      </c>
      <c r="BX41" s="248">
        <v>6.8000000000000005E-2</v>
      </c>
      <c r="BY41" s="248" t="s">
        <v>158</v>
      </c>
      <c r="BZ41" s="248"/>
      <c r="CA41" s="248"/>
    </row>
    <row r="42" spans="1:79" s="147" customFormat="1" ht="18" customHeight="1" x14ac:dyDescent="0.3">
      <c r="A42" s="213" t="s">
        <v>80</v>
      </c>
      <c r="C42" s="87">
        <v>0</v>
      </c>
      <c r="D42" s="87">
        <v>155</v>
      </c>
      <c r="E42" s="87">
        <v>108</v>
      </c>
      <c r="F42" s="87">
        <v>-3</v>
      </c>
      <c r="G42" s="122">
        <v>51</v>
      </c>
      <c r="H42" s="229">
        <v>41</v>
      </c>
      <c r="I42" s="230">
        <v>-13</v>
      </c>
      <c r="J42" s="87">
        <v>-99</v>
      </c>
      <c r="K42" s="87">
        <v>-3</v>
      </c>
      <c r="L42" s="87">
        <v>10</v>
      </c>
      <c r="M42" s="87">
        <v>22</v>
      </c>
      <c r="N42" s="87">
        <v>52</v>
      </c>
      <c r="O42" s="197"/>
      <c r="P42" s="87">
        <v>32</v>
      </c>
      <c r="Q42" s="87">
        <v>66</v>
      </c>
      <c r="R42" s="87">
        <v>89</v>
      </c>
      <c r="S42" s="87">
        <v>108</v>
      </c>
      <c r="T42" s="226"/>
      <c r="U42" s="87">
        <v>16</v>
      </c>
      <c r="V42" s="87">
        <v>29</v>
      </c>
      <c r="W42" s="87">
        <v>-16</v>
      </c>
      <c r="X42" s="87">
        <v>-3</v>
      </c>
      <c r="Y42" s="226"/>
      <c r="Z42" s="87">
        <v>14</v>
      </c>
      <c r="AA42" s="87">
        <v>25</v>
      </c>
      <c r="AB42" s="87">
        <v>37</v>
      </c>
      <c r="AC42" s="87">
        <v>51</v>
      </c>
      <c r="AD42" s="226"/>
      <c r="AE42" s="87">
        <v>9</v>
      </c>
      <c r="AF42" s="87">
        <v>22</v>
      </c>
      <c r="AG42" s="231">
        <v>33</v>
      </c>
      <c r="AH42" s="230">
        <v>41</v>
      </c>
      <c r="AJ42" s="122">
        <v>18</v>
      </c>
      <c r="AK42" s="229">
        <v>-6</v>
      </c>
      <c r="AL42" s="122">
        <v>-4</v>
      </c>
      <c r="AM42" s="230">
        <v>-13</v>
      </c>
      <c r="AO42" s="87">
        <v>1</v>
      </c>
      <c r="AP42" s="87">
        <v>-33</v>
      </c>
      <c r="AQ42" s="87">
        <v>-48</v>
      </c>
      <c r="AR42" s="87">
        <v>-99</v>
      </c>
      <c r="AS42" s="138"/>
      <c r="AT42" s="87">
        <v>-1</v>
      </c>
      <c r="AU42" s="87">
        <v>-1</v>
      </c>
      <c r="AV42" s="87">
        <v>0</v>
      </c>
      <c r="AW42" s="87">
        <v>-3</v>
      </c>
      <c r="AY42" s="87">
        <v>1</v>
      </c>
      <c r="AZ42" s="87">
        <v>3</v>
      </c>
      <c r="BA42" s="87">
        <v>6</v>
      </c>
      <c r="BB42" s="87">
        <v>10</v>
      </c>
      <c r="BD42" s="87">
        <v>6</v>
      </c>
      <c r="BE42" s="87">
        <v>9</v>
      </c>
      <c r="BF42" s="87">
        <v>15</v>
      </c>
      <c r="BG42" s="87">
        <v>22</v>
      </c>
      <c r="BI42" s="87">
        <v>6</v>
      </c>
      <c r="BJ42" s="87">
        <v>9</v>
      </c>
      <c r="BK42" s="87">
        <v>15</v>
      </c>
      <c r="BL42" s="87">
        <v>22</v>
      </c>
      <c r="BN42" s="87">
        <v>9</v>
      </c>
      <c r="BO42" s="87">
        <v>19.264000000000003</v>
      </c>
      <c r="BP42" s="87">
        <v>31</v>
      </c>
      <c r="BQ42" s="87">
        <v>52</v>
      </c>
      <c r="BR42" s="228"/>
      <c r="BS42" s="87">
        <v>13</v>
      </c>
      <c r="BT42" s="87">
        <v>26</v>
      </c>
      <c r="BU42" s="87">
        <v>45</v>
      </c>
      <c r="BV42" s="87">
        <v>67</v>
      </c>
      <c r="BX42" s="87">
        <v>15</v>
      </c>
      <c r="BY42" s="87">
        <v>32</v>
      </c>
      <c r="BZ42" s="87"/>
      <c r="CA42" s="87"/>
    </row>
    <row r="43" spans="1:79" s="147" customFormat="1" ht="18" customHeight="1" x14ac:dyDescent="0.3">
      <c r="A43" s="247" t="s">
        <v>84</v>
      </c>
      <c r="C43" s="248">
        <v>0</v>
      </c>
      <c r="D43" s="248">
        <v>0.11799999999999999</v>
      </c>
      <c r="E43" s="248">
        <v>6.8000000000000005E-2</v>
      </c>
      <c r="F43" s="248">
        <v>-2E-3</v>
      </c>
      <c r="G43" s="249">
        <v>5.2999999999999999E-2</v>
      </c>
      <c r="H43" s="250">
        <v>6.0999999999999999E-2</v>
      </c>
      <c r="I43" s="251">
        <v>-2.1000000000000001E-2</v>
      </c>
      <c r="J43" s="248">
        <v>-0.30399999999999999</v>
      </c>
      <c r="K43" s="248">
        <v>-8.9999999999999993E-3</v>
      </c>
      <c r="L43" s="248">
        <v>2.1000000000000001E-2</v>
      </c>
      <c r="M43" s="248">
        <v>2.9000000000000001E-2</v>
      </c>
      <c r="N43" s="248">
        <v>4.9000000000000002E-2</v>
      </c>
      <c r="O43" s="197"/>
      <c r="P43" s="248">
        <v>9.8000000000000004E-2</v>
      </c>
      <c r="Q43" s="248">
        <v>9.6000000000000002E-2</v>
      </c>
      <c r="R43" s="248">
        <v>8.8999999999999996E-2</v>
      </c>
      <c r="S43" s="248">
        <v>6.8000000000000005E-2</v>
      </c>
      <c r="T43" s="226"/>
      <c r="U43" s="248">
        <v>4.8000000000000001E-2</v>
      </c>
      <c r="V43" s="248">
        <v>4.5999999999999999E-2</v>
      </c>
      <c r="W43" s="248">
        <v>-1.9E-2</v>
      </c>
      <c r="X43" s="248">
        <v>-2E-3</v>
      </c>
      <c r="Y43" s="226"/>
      <c r="Z43" s="248">
        <v>0.06</v>
      </c>
      <c r="AA43" s="248">
        <v>4.7E-2</v>
      </c>
      <c r="AB43" s="248">
        <v>5.0999999999999997E-2</v>
      </c>
      <c r="AC43" s="248">
        <v>5.2999999999999999E-2</v>
      </c>
      <c r="AD43" s="226"/>
      <c r="AE43" s="248">
        <v>4.3999999999999997E-2</v>
      </c>
      <c r="AF43" s="248">
        <v>4.8000000000000001E-2</v>
      </c>
      <c r="AG43" s="252">
        <v>4.9000000000000002E-2</v>
      </c>
      <c r="AH43" s="248">
        <v>6.0999999999999999E-2</v>
      </c>
      <c r="AJ43" s="249">
        <v>0.114</v>
      </c>
      <c r="AK43" s="250">
        <v>-1.7000000000000001E-2</v>
      </c>
      <c r="AL43" s="249">
        <v>-8.0000000000000002E-3</v>
      </c>
      <c r="AM43" s="251">
        <v>-2.1000000000000001E-2</v>
      </c>
      <c r="AO43" s="248">
        <v>4.0000000000000001E-3</v>
      </c>
      <c r="AP43" s="248">
        <v>-0.13900000000000001</v>
      </c>
      <c r="AQ43" s="248">
        <v>-0.17499999999999999</v>
      </c>
      <c r="AR43" s="248">
        <v>-0.30399999999999999</v>
      </c>
      <c r="AS43" s="254"/>
      <c r="AT43" s="248">
        <v>-8.0000000000000002E-3</v>
      </c>
      <c r="AU43" s="248">
        <v>-4.0000000000000001E-3</v>
      </c>
      <c r="AV43" s="248">
        <v>0</v>
      </c>
      <c r="AW43" s="248">
        <v>-8.9999999999999993E-3</v>
      </c>
      <c r="AY43" s="248">
        <v>1.2999999999999999E-2</v>
      </c>
      <c r="AZ43" s="248">
        <v>1.4999999999999999E-2</v>
      </c>
      <c r="BA43" s="248">
        <v>2.1000000000000001E-2</v>
      </c>
      <c r="BB43" s="248">
        <v>2.1000000000000001E-2</v>
      </c>
      <c r="BD43" s="248">
        <v>3.2000000000000001E-2</v>
      </c>
      <c r="BE43" s="248">
        <v>2.5000000000000001E-2</v>
      </c>
      <c r="BF43" s="248">
        <v>2.7E-2</v>
      </c>
      <c r="BG43" s="248">
        <v>2.9000000000000001E-2</v>
      </c>
      <c r="BI43" s="248">
        <v>3.2000000000000001E-2</v>
      </c>
      <c r="BJ43" s="248">
        <v>2.5000000000000001E-2</v>
      </c>
      <c r="BK43" s="248">
        <v>2.7E-2</v>
      </c>
      <c r="BL43" s="248">
        <v>2.9000000000000001E-2</v>
      </c>
      <c r="BN43" s="248">
        <v>3.7999999999999999E-2</v>
      </c>
      <c r="BO43" s="248">
        <v>3.999343961434898E-2</v>
      </c>
      <c r="BP43" s="248">
        <v>4.2999999999999997E-2</v>
      </c>
      <c r="BQ43" s="248">
        <v>4.9000000000000002E-2</v>
      </c>
      <c r="BR43" s="228"/>
      <c r="BS43" s="248">
        <v>4.2999999999999997E-2</v>
      </c>
      <c r="BT43" s="248">
        <v>4.4999999999999998E-2</v>
      </c>
      <c r="BU43" s="248">
        <v>4.9000000000000002E-2</v>
      </c>
      <c r="BV43" s="248">
        <v>4.9000000000000002E-2</v>
      </c>
      <c r="BX43" s="248">
        <v>4.7E-2</v>
      </c>
      <c r="BY43" s="248" t="s">
        <v>159</v>
      </c>
      <c r="BZ43" s="248"/>
      <c r="CA43" s="248"/>
    </row>
    <row r="44" spans="1:79" s="147" customFormat="1" ht="18" customHeight="1" x14ac:dyDescent="0.3">
      <c r="A44" s="213" t="s">
        <v>157</v>
      </c>
      <c r="C44" s="248"/>
      <c r="D44" s="248"/>
      <c r="E44" s="248"/>
      <c r="F44" s="248"/>
      <c r="G44" s="249"/>
      <c r="H44" s="250"/>
      <c r="I44" s="251"/>
      <c r="J44" s="248"/>
      <c r="K44" s="248"/>
      <c r="L44" s="248"/>
      <c r="M44" s="248"/>
      <c r="N44" s="248"/>
      <c r="O44" s="197"/>
      <c r="P44" s="248"/>
      <c r="Q44" s="248"/>
      <c r="R44" s="248"/>
      <c r="S44" s="248"/>
      <c r="T44" s="226"/>
      <c r="U44" s="248"/>
      <c r="V44" s="248"/>
      <c r="W44" s="248"/>
      <c r="X44" s="248"/>
      <c r="Y44" s="226"/>
      <c r="Z44" s="248"/>
      <c r="AA44" s="248"/>
      <c r="AB44" s="248"/>
      <c r="AC44" s="248"/>
      <c r="AD44" s="226"/>
      <c r="AE44" s="248"/>
      <c r="AF44" s="248"/>
      <c r="AG44" s="252"/>
      <c r="AH44" s="250"/>
      <c r="AJ44" s="249"/>
      <c r="AK44" s="250"/>
      <c r="AL44" s="249"/>
      <c r="AM44" s="251"/>
      <c r="AO44" s="248"/>
      <c r="AP44" s="248"/>
      <c r="AQ44" s="248"/>
      <c r="AR44" s="248"/>
      <c r="AS44" s="254"/>
      <c r="AT44" s="248"/>
      <c r="AU44" s="248"/>
      <c r="AV44" s="248"/>
      <c r="AW44" s="248"/>
      <c r="AY44" s="248"/>
      <c r="AZ44" s="248"/>
      <c r="BA44" s="248"/>
      <c r="BB44" s="248"/>
      <c r="BD44" s="248"/>
      <c r="BE44" s="248"/>
      <c r="BF44" s="248"/>
      <c r="BG44" s="248"/>
      <c r="BI44" s="248"/>
      <c r="BJ44" s="248"/>
      <c r="BK44" s="248"/>
      <c r="BL44" s="248"/>
      <c r="BN44" s="248"/>
      <c r="BO44" s="248"/>
      <c r="BP44" s="248"/>
      <c r="BQ44" s="248"/>
      <c r="BR44" s="228"/>
      <c r="BS44" s="248"/>
      <c r="BT44" s="248"/>
      <c r="BU44" s="248"/>
      <c r="BV44" s="248"/>
      <c r="BX44" s="87">
        <v>16</v>
      </c>
      <c r="BY44" s="87">
        <v>47</v>
      </c>
      <c r="BZ44" s="248"/>
      <c r="CA44" s="248"/>
    </row>
    <row r="45" spans="1:79" s="147" customFormat="1" ht="18" customHeight="1" x14ac:dyDescent="0.3">
      <c r="A45" s="247" t="s">
        <v>84</v>
      </c>
      <c r="C45" s="248"/>
      <c r="D45" s="248"/>
      <c r="E45" s="248"/>
      <c r="F45" s="248"/>
      <c r="G45" s="249"/>
      <c r="H45" s="250"/>
      <c r="I45" s="251"/>
      <c r="J45" s="248"/>
      <c r="K45" s="248"/>
      <c r="L45" s="248"/>
      <c r="M45" s="248"/>
      <c r="N45" s="248"/>
      <c r="O45" s="197"/>
      <c r="P45" s="248"/>
      <c r="Q45" s="248"/>
      <c r="R45" s="248"/>
      <c r="S45" s="248"/>
      <c r="T45" s="226"/>
      <c r="U45" s="248"/>
      <c r="V45" s="248"/>
      <c r="W45" s="248"/>
      <c r="X45" s="248"/>
      <c r="Y45" s="226"/>
      <c r="Z45" s="248"/>
      <c r="AA45" s="248"/>
      <c r="AB45" s="248"/>
      <c r="AC45" s="248"/>
      <c r="AD45" s="226"/>
      <c r="AE45" s="248"/>
      <c r="AF45" s="248"/>
      <c r="AG45" s="252"/>
      <c r="AH45" s="250"/>
      <c r="AJ45" s="249"/>
      <c r="AK45" s="250"/>
      <c r="AL45" s="249"/>
      <c r="AM45" s="251"/>
      <c r="AO45" s="248"/>
      <c r="AP45" s="248"/>
      <c r="AQ45" s="248"/>
      <c r="AR45" s="248"/>
      <c r="AS45" s="254"/>
      <c r="AT45" s="248"/>
      <c r="AU45" s="248"/>
      <c r="AV45" s="248"/>
      <c r="AW45" s="248"/>
      <c r="AY45" s="248"/>
      <c r="AZ45" s="248"/>
      <c r="BA45" s="248"/>
      <c r="BB45" s="248"/>
      <c r="BD45" s="248"/>
      <c r="BE45" s="248"/>
      <c r="BF45" s="248"/>
      <c r="BG45" s="248"/>
      <c r="BI45" s="248"/>
      <c r="BJ45" s="248"/>
      <c r="BK45" s="248"/>
      <c r="BL45" s="248"/>
      <c r="BN45" s="248"/>
      <c r="BO45" s="248"/>
      <c r="BP45" s="248"/>
      <c r="BQ45" s="248"/>
      <c r="BR45" s="228"/>
      <c r="BS45" s="248"/>
      <c r="BT45" s="248"/>
      <c r="BU45" s="248"/>
      <c r="BV45" s="248"/>
      <c r="BX45" s="248">
        <v>0.17</v>
      </c>
      <c r="BY45" s="248" t="s">
        <v>160</v>
      </c>
      <c r="BZ45" s="248"/>
      <c r="CA45" s="248"/>
    </row>
    <row r="46" spans="1:79" s="147" customFormat="1" ht="18" customHeight="1" x14ac:dyDescent="0.3">
      <c r="A46" s="213" t="s">
        <v>81</v>
      </c>
      <c r="C46" s="87">
        <v>15</v>
      </c>
      <c r="D46" s="87">
        <v>14</v>
      </c>
      <c r="E46" s="87">
        <v>21</v>
      </c>
      <c r="F46" s="87">
        <v>31</v>
      </c>
      <c r="G46" s="122">
        <v>62</v>
      </c>
      <c r="H46" s="229">
        <v>64</v>
      </c>
      <c r="I46" s="230">
        <v>73</v>
      </c>
      <c r="J46" s="87">
        <v>90</v>
      </c>
      <c r="K46" s="87">
        <v>86</v>
      </c>
      <c r="L46" s="87">
        <v>61</v>
      </c>
      <c r="M46" s="87">
        <v>-28</v>
      </c>
      <c r="N46" s="87">
        <v>24</v>
      </c>
      <c r="O46" s="197"/>
      <c r="P46" s="87">
        <v>4</v>
      </c>
      <c r="Q46" s="87">
        <v>9</v>
      </c>
      <c r="R46" s="87">
        <v>13</v>
      </c>
      <c r="S46" s="87">
        <v>21</v>
      </c>
      <c r="T46" s="226"/>
      <c r="U46" s="87">
        <v>4</v>
      </c>
      <c r="V46" s="87">
        <v>11</v>
      </c>
      <c r="W46" s="87">
        <v>19</v>
      </c>
      <c r="X46" s="87">
        <v>31</v>
      </c>
      <c r="Y46" s="226"/>
      <c r="Z46" s="87">
        <v>13</v>
      </c>
      <c r="AA46" s="87">
        <v>34</v>
      </c>
      <c r="AB46" s="87">
        <v>49</v>
      </c>
      <c r="AC46" s="87">
        <v>62</v>
      </c>
      <c r="AD46" s="226"/>
      <c r="AE46" s="87">
        <v>11</v>
      </c>
      <c r="AF46" s="87">
        <v>25</v>
      </c>
      <c r="AG46" s="231">
        <v>40</v>
      </c>
      <c r="AH46" s="230">
        <v>64</v>
      </c>
      <c r="AJ46" s="122">
        <v>15</v>
      </c>
      <c r="AK46" s="229">
        <v>34</v>
      </c>
      <c r="AL46" s="122">
        <v>52</v>
      </c>
      <c r="AM46" s="230">
        <v>73</v>
      </c>
      <c r="AO46" s="87">
        <v>18</v>
      </c>
      <c r="AP46" s="87">
        <v>39</v>
      </c>
      <c r="AQ46" s="87">
        <v>55</v>
      </c>
      <c r="AR46" s="87">
        <v>90</v>
      </c>
      <c r="AS46" s="138"/>
      <c r="AT46" s="87">
        <v>12</v>
      </c>
      <c r="AU46" s="87">
        <v>24</v>
      </c>
      <c r="AV46" s="87">
        <v>37</v>
      </c>
      <c r="AW46" s="87">
        <v>86</v>
      </c>
      <c r="AY46" s="87">
        <v>13</v>
      </c>
      <c r="AZ46" s="87">
        <v>39</v>
      </c>
      <c r="BA46" s="87">
        <v>58</v>
      </c>
      <c r="BB46" s="87">
        <v>61</v>
      </c>
      <c r="BD46" s="87">
        <v>13</v>
      </c>
      <c r="BE46" s="87">
        <v>-66</v>
      </c>
      <c r="BF46" s="87">
        <v>-55</v>
      </c>
      <c r="BG46" s="87">
        <v>-28</v>
      </c>
      <c r="BI46" s="87">
        <v>4</v>
      </c>
      <c r="BJ46" s="87">
        <v>-90</v>
      </c>
      <c r="BK46" s="87">
        <v>-100</v>
      </c>
      <c r="BL46" s="87">
        <v>-96</v>
      </c>
      <c r="BN46" s="87">
        <v>10</v>
      </c>
      <c r="BO46" s="87">
        <v>6.7280000000000033</v>
      </c>
      <c r="BP46" s="87">
        <v>21</v>
      </c>
      <c r="BQ46" s="87">
        <v>24</v>
      </c>
      <c r="BR46" s="228"/>
      <c r="BS46" s="87">
        <v>16</v>
      </c>
      <c r="BT46" s="87">
        <v>40</v>
      </c>
      <c r="BU46" s="87">
        <v>63</v>
      </c>
      <c r="BV46" s="87">
        <v>103</v>
      </c>
      <c r="BX46" s="87">
        <v>15</v>
      </c>
      <c r="BY46" s="87">
        <v>46</v>
      </c>
      <c r="BZ46" s="87"/>
      <c r="CA46" s="87"/>
    </row>
    <row r="47" spans="1:79" s="147" customFormat="1" ht="18" customHeight="1" x14ac:dyDescent="0.3">
      <c r="A47" s="247" t="s">
        <v>84</v>
      </c>
      <c r="C47" s="248">
        <v>9.2999999999999999E-2</v>
      </c>
      <c r="D47" s="248">
        <v>8.5000000000000006E-2</v>
      </c>
      <c r="E47" s="248">
        <v>0.111</v>
      </c>
      <c r="F47" s="248">
        <v>0.13800000000000001</v>
      </c>
      <c r="G47" s="249">
        <v>0.125</v>
      </c>
      <c r="H47" s="250">
        <v>0.115</v>
      </c>
      <c r="I47" s="251">
        <v>0.112</v>
      </c>
      <c r="J47" s="248">
        <v>0.1</v>
      </c>
      <c r="K47" s="248">
        <v>7.8E-2</v>
      </c>
      <c r="L47" s="248">
        <v>4.3999999999999997E-2</v>
      </c>
      <c r="M47" s="248">
        <v>-1.7000000000000001E-2</v>
      </c>
      <c r="N47" s="248">
        <v>2.1999999999999999E-2</v>
      </c>
      <c r="O47" s="197"/>
      <c r="P47" s="248">
        <v>9.5000000000000001E-2</v>
      </c>
      <c r="Q47" s="248">
        <v>0.10299999999999999</v>
      </c>
      <c r="R47" s="248">
        <v>0.10299999999999999</v>
      </c>
      <c r="S47" s="248">
        <v>0.111</v>
      </c>
      <c r="T47" s="226"/>
      <c r="U47" s="248">
        <v>0.10299999999999999</v>
      </c>
      <c r="V47" s="248">
        <v>0.11899999999999999</v>
      </c>
      <c r="W47" s="248">
        <v>0.125</v>
      </c>
      <c r="X47" s="248">
        <v>0.13800000000000001</v>
      </c>
      <c r="Y47" s="226"/>
      <c r="Z47" s="248">
        <v>0.126</v>
      </c>
      <c r="AA47" s="248">
        <v>0.13300000000000001</v>
      </c>
      <c r="AB47" s="248">
        <v>0.13500000000000001</v>
      </c>
      <c r="AC47" s="248">
        <v>0.125</v>
      </c>
      <c r="AD47" s="226"/>
      <c r="AE47" s="248">
        <v>0.11</v>
      </c>
      <c r="AF47" s="248">
        <v>0.111</v>
      </c>
      <c r="AG47" s="252">
        <v>0.11</v>
      </c>
      <c r="AH47" s="251">
        <v>0.115</v>
      </c>
      <c r="AJ47" s="249">
        <v>9.1999999999999998E-2</v>
      </c>
      <c r="AK47" s="250">
        <v>0.107</v>
      </c>
      <c r="AL47" s="249">
        <v>0.114</v>
      </c>
      <c r="AM47" s="251">
        <v>0.112</v>
      </c>
      <c r="AO47" s="248">
        <v>0.10299999999999999</v>
      </c>
      <c r="AP47" s="248">
        <v>0.105</v>
      </c>
      <c r="AQ47" s="248">
        <v>9.5000000000000001E-2</v>
      </c>
      <c r="AR47" s="248">
        <v>0.1</v>
      </c>
      <c r="AS47" s="254"/>
      <c r="AT47" s="248">
        <v>0.06</v>
      </c>
      <c r="AU47" s="248">
        <v>0.06</v>
      </c>
      <c r="AV47" s="248">
        <v>6.3E-2</v>
      </c>
      <c r="AW47" s="248">
        <v>7.8E-2</v>
      </c>
      <c r="AY47" s="248">
        <v>4.4999999999999998E-2</v>
      </c>
      <c r="AZ47" s="248">
        <v>6.9000000000000006E-2</v>
      </c>
      <c r="BA47" s="248">
        <v>6.4000000000000001E-2</v>
      </c>
      <c r="BB47" s="248">
        <v>4.3999999999999997E-2</v>
      </c>
      <c r="BC47" s="228"/>
      <c r="BD47" s="248">
        <v>3.5999999999999997E-2</v>
      </c>
      <c r="BE47" s="248">
        <v>-9.0999999999999998E-2</v>
      </c>
      <c r="BF47" s="248">
        <v>-4.8000000000000001E-2</v>
      </c>
      <c r="BG47" s="248">
        <v>-1.7000000000000001E-2</v>
      </c>
      <c r="BI47" s="248">
        <v>0.02</v>
      </c>
      <c r="BJ47" s="248">
        <v>-0.24299999999999999</v>
      </c>
      <c r="BK47" s="248">
        <v>-0.17199999999999999</v>
      </c>
      <c r="BL47" s="248">
        <v>-0.105</v>
      </c>
      <c r="BN47" s="248">
        <v>3.5999999999999997E-2</v>
      </c>
      <c r="BO47" s="248">
        <v>1.2473881420257456E-2</v>
      </c>
      <c r="BP47" s="248">
        <v>2.7E-2</v>
      </c>
      <c r="BQ47" s="248">
        <v>2.1999999999999999E-2</v>
      </c>
      <c r="BR47" s="228"/>
      <c r="BS47" s="248">
        <v>5.8000000000000003E-2</v>
      </c>
      <c r="BT47" s="248">
        <v>6.2E-2</v>
      </c>
      <c r="BU47" s="248">
        <v>6.0999999999999999E-2</v>
      </c>
      <c r="BV47" s="248">
        <v>6.9000000000000006E-2</v>
      </c>
      <c r="BX47" s="248">
        <v>4.9000000000000002E-2</v>
      </c>
      <c r="BY47" s="248" t="s">
        <v>161</v>
      </c>
      <c r="BZ47" s="248"/>
      <c r="CA47" s="248"/>
    </row>
    <row r="48" spans="1:79" s="147" customFormat="1" ht="18" customHeight="1" x14ac:dyDescent="0.3">
      <c r="A48" s="213" t="s">
        <v>85</v>
      </c>
      <c r="C48" s="87">
        <v>-25</v>
      </c>
      <c r="D48" s="87">
        <v>-26</v>
      </c>
      <c r="E48" s="87">
        <v>-27</v>
      </c>
      <c r="F48" s="87">
        <v>-31</v>
      </c>
      <c r="G48" s="122">
        <v>-31</v>
      </c>
      <c r="H48" s="229">
        <v>-34</v>
      </c>
      <c r="I48" s="230">
        <v>-34</v>
      </c>
      <c r="J48" s="87">
        <v>-39</v>
      </c>
      <c r="K48" s="87">
        <v>-42</v>
      </c>
      <c r="L48" s="87">
        <v>-43</v>
      </c>
      <c r="M48" s="87">
        <v>-45</v>
      </c>
      <c r="N48" s="87">
        <v>-46</v>
      </c>
      <c r="O48" s="197"/>
      <c r="P48" s="87">
        <v>-6</v>
      </c>
      <c r="Q48" s="87">
        <v>-13</v>
      </c>
      <c r="R48" s="87">
        <v>-20</v>
      </c>
      <c r="S48" s="87">
        <v>-27</v>
      </c>
      <c r="T48" s="226"/>
      <c r="U48" s="87">
        <v>-7</v>
      </c>
      <c r="V48" s="87">
        <v>-15</v>
      </c>
      <c r="W48" s="87">
        <v>-23</v>
      </c>
      <c r="X48" s="87">
        <v>-31</v>
      </c>
      <c r="Y48" s="226"/>
      <c r="Z48" s="87">
        <v>-7</v>
      </c>
      <c r="AA48" s="87">
        <v>-15</v>
      </c>
      <c r="AB48" s="87">
        <v>-22</v>
      </c>
      <c r="AC48" s="87">
        <v>-31</v>
      </c>
      <c r="AD48" s="226"/>
      <c r="AE48" s="87">
        <v>-8</v>
      </c>
      <c r="AF48" s="87">
        <v>-16</v>
      </c>
      <c r="AG48" s="231">
        <v>-24</v>
      </c>
      <c r="AH48" s="230">
        <v>-34</v>
      </c>
      <c r="AJ48" s="122">
        <v>-9</v>
      </c>
      <c r="AK48" s="229">
        <v>-18</v>
      </c>
      <c r="AL48" s="122">
        <v>-25</v>
      </c>
      <c r="AM48" s="230">
        <v>-34</v>
      </c>
      <c r="AO48" s="87">
        <v>-9</v>
      </c>
      <c r="AP48" s="87">
        <v>-18</v>
      </c>
      <c r="AQ48" s="87">
        <f>+AQ39-AQ40-AQ42-AQ46</f>
        <v>-28</v>
      </c>
      <c r="AR48" s="87">
        <v>-39</v>
      </c>
      <c r="AS48" s="138"/>
      <c r="AT48" s="87">
        <v>-11</v>
      </c>
      <c r="AU48" s="87">
        <v>-19</v>
      </c>
      <c r="AV48" s="87">
        <v>-28</v>
      </c>
      <c r="AW48" s="87">
        <v>-42</v>
      </c>
      <c r="AY48" s="87">
        <v>-11</v>
      </c>
      <c r="AZ48" s="87">
        <v>-23</v>
      </c>
      <c r="BA48" s="87">
        <v>-32</v>
      </c>
      <c r="BB48" s="87">
        <v>-43</v>
      </c>
      <c r="BD48" s="87">
        <v>-11</v>
      </c>
      <c r="BE48" s="87">
        <v>-21</v>
      </c>
      <c r="BF48" s="87">
        <v>-31</v>
      </c>
      <c r="BG48" s="87">
        <v>-45</v>
      </c>
      <c r="BH48" s="228"/>
      <c r="BI48" s="87">
        <v>-11</v>
      </c>
      <c r="BJ48" s="87">
        <v>-21</v>
      </c>
      <c r="BK48" s="87">
        <v>-31</v>
      </c>
      <c r="BL48" s="87">
        <v>-45</v>
      </c>
      <c r="BM48" s="228"/>
      <c r="BN48" s="87">
        <v>-10</v>
      </c>
      <c r="BO48" s="87">
        <v>-22.09</v>
      </c>
      <c r="BP48" s="87">
        <v>-32</v>
      </c>
      <c r="BQ48" s="87">
        <v>-46</v>
      </c>
      <c r="BR48" s="228"/>
      <c r="BS48" s="87">
        <v>-13</v>
      </c>
      <c r="BT48" s="87">
        <v>-24</v>
      </c>
      <c r="BU48" s="87">
        <v>-37</v>
      </c>
      <c r="BV48" s="87">
        <v>-57</v>
      </c>
      <c r="BX48" s="87">
        <v>-17</v>
      </c>
      <c r="BY48" s="87">
        <v>-32</v>
      </c>
      <c r="BZ48" s="87"/>
      <c r="CA48" s="87"/>
    </row>
    <row r="49" spans="1:69" ht="18" customHeight="1" x14ac:dyDescent="0.3">
      <c r="A49" s="155"/>
      <c r="C49" s="168"/>
      <c r="D49" s="168"/>
      <c r="E49" s="168"/>
      <c r="F49" s="168"/>
      <c r="G49" s="168"/>
      <c r="H49" s="168"/>
      <c r="I49" s="168"/>
      <c r="J49" s="168"/>
      <c r="K49" s="168"/>
      <c r="L49" s="168"/>
      <c r="M49" s="168"/>
      <c r="N49" s="168"/>
      <c r="O49" s="180"/>
      <c r="P49" s="168"/>
      <c r="Q49" s="168"/>
      <c r="R49" s="168"/>
      <c r="S49" s="168"/>
      <c r="T49" s="190"/>
      <c r="U49" s="168"/>
      <c r="V49" s="168"/>
      <c r="W49" s="168"/>
      <c r="X49" s="168"/>
      <c r="Y49" s="190"/>
      <c r="Z49" s="168"/>
      <c r="AA49" s="168"/>
      <c r="AB49" s="168"/>
      <c r="AC49" s="168"/>
      <c r="AD49" s="190"/>
      <c r="AE49" s="168"/>
      <c r="AF49" s="168"/>
      <c r="AG49" s="168"/>
      <c r="AH49" s="168"/>
      <c r="AJ49" s="168"/>
      <c r="AK49" s="168"/>
      <c r="AL49" s="168"/>
      <c r="AM49" s="168"/>
      <c r="AO49" s="168"/>
      <c r="AP49" s="168"/>
      <c r="AQ49" s="168"/>
      <c r="AR49" s="168"/>
      <c r="AS49" s="168"/>
      <c r="AT49" s="168"/>
      <c r="AU49" s="168"/>
      <c r="AV49" s="168"/>
      <c r="AW49" s="168"/>
      <c r="AY49" s="168"/>
      <c r="AZ49" s="168"/>
      <c r="BA49" s="168"/>
      <c r="BB49" s="168"/>
      <c r="BD49" s="168"/>
      <c r="BE49" s="168"/>
      <c r="BF49" s="168"/>
      <c r="BG49" s="209"/>
      <c r="BH49" s="183"/>
      <c r="BI49" s="168"/>
      <c r="BJ49" s="168"/>
      <c r="BK49" s="168"/>
      <c r="BL49" s="209"/>
      <c r="BM49" s="183"/>
      <c r="BN49" s="168"/>
      <c r="BO49" s="168"/>
      <c r="BP49" s="168"/>
      <c r="BQ49" s="168"/>
    </row>
    <row r="50" spans="1:69" ht="18" customHeight="1" x14ac:dyDescent="0.3">
      <c r="A50" s="155"/>
      <c r="C50" s="168"/>
      <c r="D50" s="168"/>
      <c r="E50" s="168"/>
      <c r="F50" s="168"/>
      <c r="G50" s="168"/>
      <c r="H50" s="168"/>
      <c r="I50" s="168"/>
      <c r="J50" s="168"/>
      <c r="K50" s="168"/>
      <c r="L50" s="168"/>
      <c r="M50" s="206"/>
      <c r="N50" s="205"/>
      <c r="O50" s="180"/>
      <c r="P50" s="168"/>
      <c r="Q50" s="168"/>
      <c r="R50" s="168"/>
      <c r="S50" s="168"/>
      <c r="T50" s="190"/>
      <c r="U50" s="168"/>
      <c r="V50" s="168"/>
      <c r="W50" s="168"/>
      <c r="X50" s="168"/>
      <c r="Y50" s="190"/>
      <c r="Z50" s="168"/>
      <c r="AA50" s="168"/>
      <c r="AB50" s="168"/>
      <c r="AC50" s="168"/>
      <c r="AD50" s="190"/>
      <c r="AE50" s="168"/>
      <c r="AF50" s="168"/>
      <c r="AG50" s="168"/>
      <c r="AH50" s="168"/>
      <c r="AJ50" s="168"/>
      <c r="AK50" s="168"/>
      <c r="AL50" s="168"/>
      <c r="AM50" s="168"/>
      <c r="AO50" s="168"/>
      <c r="AP50" s="168"/>
      <c r="AQ50" s="168"/>
      <c r="AR50" s="168"/>
      <c r="AS50" s="168"/>
      <c r="AT50" s="168"/>
      <c r="AU50" s="168"/>
      <c r="AV50" s="168"/>
      <c r="AW50" s="168"/>
      <c r="AY50" s="168"/>
      <c r="AZ50" s="168"/>
      <c r="BA50" s="168"/>
      <c r="BB50" s="168"/>
      <c r="BD50" s="168"/>
      <c r="BE50" s="168"/>
      <c r="BF50" s="168"/>
      <c r="BG50" s="209"/>
      <c r="BH50" s="183"/>
      <c r="BI50" s="168"/>
      <c r="BJ50" s="168"/>
      <c r="BK50" s="205"/>
      <c r="BL50" s="209"/>
      <c r="BM50" s="183"/>
      <c r="BN50" s="168"/>
      <c r="BO50" s="168"/>
      <c r="BP50" s="168"/>
      <c r="BQ50" s="168"/>
    </row>
    <row r="51" spans="1:69" ht="78" customHeight="1" x14ac:dyDescent="0.3">
      <c r="A51" s="271" t="s">
        <v>146</v>
      </c>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1"/>
    </row>
    <row r="52" spans="1:69" ht="18" customHeight="1" x14ac:dyDescent="0.3">
      <c r="I52" s="183"/>
      <c r="J52" s="183"/>
      <c r="K52" s="183"/>
      <c r="L52" s="183"/>
      <c r="M52" s="183"/>
      <c r="N52" s="183"/>
      <c r="BM52" s="204"/>
    </row>
    <row r="70" spans="3:14" ht="18" customHeight="1" x14ac:dyDescent="0.3">
      <c r="C70" s="83"/>
      <c r="D70" s="83"/>
      <c r="E70" s="83"/>
      <c r="F70" s="83"/>
      <c r="G70" s="83"/>
      <c r="H70" s="83"/>
      <c r="I70" s="83"/>
      <c r="J70" s="83"/>
      <c r="K70" s="83"/>
      <c r="L70" s="83"/>
      <c r="M70" s="83"/>
      <c r="N70" s="83"/>
    </row>
    <row r="71" spans="3:14" ht="18" customHeight="1" x14ac:dyDescent="0.3">
      <c r="C71" s="85"/>
      <c r="D71" s="85"/>
      <c r="E71" s="85"/>
      <c r="F71" s="85"/>
      <c r="G71" s="85"/>
      <c r="H71" s="85"/>
      <c r="I71" s="85"/>
      <c r="J71" s="85"/>
      <c r="K71" s="85"/>
      <c r="L71" s="85"/>
      <c r="M71" s="85"/>
      <c r="N71" s="85"/>
    </row>
    <row r="72" spans="3:14" ht="18" customHeight="1" x14ac:dyDescent="0.3">
      <c r="C72" s="84"/>
      <c r="D72" s="84"/>
      <c r="E72" s="84"/>
      <c r="F72" s="84"/>
      <c r="G72" s="84"/>
      <c r="H72" s="84"/>
      <c r="I72" s="84"/>
      <c r="J72" s="84"/>
      <c r="K72" s="84"/>
      <c r="L72" s="84"/>
      <c r="M72" s="84"/>
      <c r="N72" s="84"/>
    </row>
    <row r="73" spans="3:14" ht="18" customHeight="1" x14ac:dyDescent="0.3">
      <c r="C73" s="54"/>
      <c r="D73" s="54"/>
      <c r="E73" s="54"/>
      <c r="F73" s="54"/>
      <c r="G73" s="54"/>
      <c r="H73" s="54"/>
      <c r="I73" s="54"/>
      <c r="J73" s="54"/>
      <c r="K73" s="54"/>
      <c r="L73" s="54"/>
      <c r="M73" s="54"/>
      <c r="N73" s="54"/>
    </row>
    <row r="74" spans="3:14" ht="18" customHeight="1" x14ac:dyDescent="0.3">
      <c r="C74" s="163"/>
      <c r="D74" s="163"/>
      <c r="E74" s="163"/>
      <c r="F74" s="163"/>
      <c r="G74" s="163"/>
      <c r="H74" s="163"/>
      <c r="I74" s="163"/>
      <c r="J74" s="163"/>
      <c r="K74" s="163"/>
      <c r="L74" s="163"/>
      <c r="M74" s="163"/>
      <c r="N74" s="163"/>
    </row>
    <row r="76" spans="3:14" ht="18" customHeight="1" x14ac:dyDescent="0.3">
      <c r="C76" s="162"/>
      <c r="D76" s="162"/>
      <c r="E76" s="162"/>
      <c r="F76" s="162"/>
      <c r="G76" s="162"/>
      <c r="H76" s="162"/>
      <c r="I76" s="162"/>
      <c r="J76" s="162"/>
      <c r="K76" s="162"/>
      <c r="L76" s="162"/>
      <c r="M76" s="162"/>
      <c r="N76" s="162"/>
    </row>
    <row r="77" spans="3:14" ht="18" customHeight="1" x14ac:dyDescent="0.3">
      <c r="C77" s="162"/>
      <c r="D77" s="162"/>
      <c r="E77" s="162"/>
      <c r="F77" s="162"/>
      <c r="G77" s="162"/>
      <c r="H77" s="162"/>
      <c r="I77" s="162"/>
      <c r="J77" s="162"/>
      <c r="K77" s="162"/>
      <c r="L77" s="162"/>
      <c r="M77" s="162"/>
      <c r="N77" s="162"/>
    </row>
    <row r="78" spans="3:14" ht="18" customHeight="1" x14ac:dyDescent="0.3">
      <c r="C78" s="161"/>
      <c r="D78" s="161"/>
      <c r="E78" s="161"/>
      <c r="F78" s="161"/>
      <c r="G78" s="161"/>
      <c r="H78" s="161"/>
      <c r="I78" s="161"/>
      <c r="J78" s="161"/>
      <c r="K78" s="161"/>
      <c r="L78" s="161"/>
      <c r="M78" s="161"/>
      <c r="N78" s="161"/>
    </row>
    <row r="79" spans="3:14" ht="18" customHeight="1" x14ac:dyDescent="0.3">
      <c r="C79" s="161"/>
      <c r="D79" s="161"/>
      <c r="E79" s="161"/>
      <c r="F79" s="161"/>
      <c r="G79" s="161"/>
      <c r="H79" s="161"/>
      <c r="I79" s="161"/>
      <c r="J79" s="161"/>
      <c r="K79" s="161"/>
      <c r="L79" s="161"/>
      <c r="M79" s="161"/>
      <c r="N79" s="161"/>
    </row>
    <row r="80" spans="3:14" ht="18" customHeight="1" x14ac:dyDescent="0.3">
      <c r="C80" s="161"/>
      <c r="D80" s="161"/>
      <c r="E80" s="161"/>
      <c r="F80" s="161"/>
      <c r="G80" s="161"/>
      <c r="H80" s="161"/>
      <c r="I80" s="161"/>
      <c r="J80" s="161"/>
      <c r="K80" s="161"/>
      <c r="L80" s="161"/>
      <c r="M80" s="161"/>
      <c r="N80" s="161"/>
    </row>
    <row r="81" spans="3:14" ht="18" customHeight="1" x14ac:dyDescent="0.3">
      <c r="C81" s="64"/>
      <c r="D81" s="64"/>
      <c r="E81" s="64"/>
      <c r="F81" s="64"/>
      <c r="G81" s="64"/>
      <c r="H81" s="64"/>
      <c r="I81" s="64"/>
      <c r="J81" s="64"/>
      <c r="K81" s="64"/>
      <c r="L81" s="64"/>
      <c r="M81" s="64"/>
      <c r="N81" s="64"/>
    </row>
    <row r="82" spans="3:14" ht="18" customHeight="1" x14ac:dyDescent="0.3">
      <c r="C82" s="64"/>
      <c r="D82" s="64"/>
      <c r="E82" s="64"/>
      <c r="F82" s="64"/>
      <c r="G82" s="64"/>
      <c r="H82" s="64"/>
      <c r="I82" s="64"/>
      <c r="J82" s="64"/>
      <c r="K82" s="64"/>
      <c r="L82" s="64"/>
      <c r="M82" s="64"/>
      <c r="N82" s="64"/>
    </row>
    <row r="83" spans="3:14" ht="18" customHeight="1" x14ac:dyDescent="0.3">
      <c r="C83" s="65"/>
      <c r="D83" s="65"/>
      <c r="E83" s="65"/>
      <c r="F83" s="66"/>
      <c r="G83" s="66"/>
      <c r="H83" s="66"/>
      <c r="I83" s="66"/>
      <c r="J83" s="66"/>
      <c r="K83" s="66"/>
      <c r="L83" s="66"/>
      <c r="M83" s="66"/>
      <c r="N83" s="66"/>
    </row>
    <row r="84" spans="3:14" ht="18" customHeight="1" x14ac:dyDescent="0.3">
      <c r="C84" s="67"/>
      <c r="D84" s="67"/>
      <c r="E84" s="67"/>
      <c r="F84" s="68"/>
      <c r="G84" s="68"/>
      <c r="H84" s="68"/>
      <c r="I84" s="68"/>
      <c r="J84" s="68"/>
      <c r="K84" s="68"/>
      <c r="L84" s="68"/>
      <c r="M84" s="68"/>
      <c r="N84" s="68"/>
    </row>
    <row r="85" spans="3:14" ht="18" customHeight="1" x14ac:dyDescent="0.3">
      <c r="C85" s="67"/>
      <c r="D85" s="67"/>
      <c r="E85" s="67"/>
      <c r="F85" s="68"/>
      <c r="G85" s="68"/>
      <c r="H85" s="68"/>
      <c r="I85" s="68"/>
      <c r="J85" s="68"/>
      <c r="K85" s="68"/>
      <c r="L85" s="68"/>
      <c r="M85" s="68"/>
      <c r="N85" s="68"/>
    </row>
    <row r="88" spans="3:14" ht="18" customHeight="1" x14ac:dyDescent="0.3">
      <c r="C88" s="201"/>
      <c r="D88" s="201"/>
      <c r="E88" s="201"/>
      <c r="F88" s="201"/>
      <c r="G88" s="201"/>
      <c r="H88" s="201"/>
      <c r="I88" s="201"/>
      <c r="J88" s="201"/>
      <c r="K88" s="201"/>
      <c r="L88" s="201"/>
      <c r="M88" s="201"/>
      <c r="N88" s="201"/>
    </row>
    <row r="90" spans="3:14" ht="18" customHeight="1" x14ac:dyDescent="0.3">
      <c r="C90" s="202"/>
      <c r="D90" s="202"/>
      <c r="E90" s="202"/>
      <c r="F90" s="202"/>
      <c r="G90" s="202"/>
      <c r="H90" s="202"/>
      <c r="I90" s="202"/>
      <c r="J90" s="202"/>
      <c r="K90" s="202"/>
      <c r="L90" s="202"/>
      <c r="M90" s="202"/>
      <c r="N90" s="202"/>
    </row>
  </sheetData>
  <mergeCells count="11">
    <mergeCell ref="BX4:CA4"/>
    <mergeCell ref="BS4:BV4"/>
    <mergeCell ref="A51:BQ51"/>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AD35"/>
  <sheetViews>
    <sheetView showGridLines="0" zoomScale="60" zoomScaleNormal="60" zoomScaleSheetLayoutView="80" workbookViewId="0">
      <pane xSplit="5" topLeftCell="F1" activePane="topRight" state="frozen"/>
      <selection pane="topRight" activeCell="AC31" sqref="AC31"/>
    </sheetView>
  </sheetViews>
  <sheetFormatPr defaultColWidth="8.81640625" defaultRowHeight="18" customHeight="1" outlineLevelCol="1" x14ac:dyDescent="0.3"/>
  <cols>
    <col min="1" max="1" width="60.81640625" style="41" customWidth="1"/>
    <col min="2" max="2" width="10.1796875" style="41" hidden="1" customWidth="1" outlineLevel="1"/>
    <col min="3" max="5" width="13.1796875" style="41" hidden="1" customWidth="1" outlineLevel="1"/>
    <col min="6" max="6" width="6.81640625" style="41" customWidth="1" collapsed="1"/>
    <col min="7" max="10" width="13.1796875" style="41"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26" width="8.81640625" style="41"/>
    <col min="27" max="30" width="13.1796875" style="41" customWidth="1"/>
    <col min="31" max="16384" width="8.81640625" style="41"/>
  </cols>
  <sheetData>
    <row r="1" spans="1:30" s="40" customFormat="1" ht="30" customHeight="1" x14ac:dyDescent="0.35">
      <c r="A1" s="39" t="s">
        <v>9</v>
      </c>
      <c r="B1" s="39"/>
      <c r="C1" s="39"/>
      <c r="D1" s="39"/>
      <c r="E1" s="39"/>
      <c r="F1" s="39"/>
    </row>
    <row r="2" spans="1:30" s="178" customFormat="1" ht="2.25" customHeight="1" x14ac:dyDescent="0.5">
      <c r="A2" s="177"/>
      <c r="B2" s="177"/>
      <c r="C2" s="177"/>
      <c r="D2" s="177"/>
      <c r="E2" s="177"/>
      <c r="F2" s="177"/>
    </row>
    <row r="4" spans="1:30" ht="18" customHeight="1" x14ac:dyDescent="0.3">
      <c r="A4" s="92" t="s">
        <v>10</v>
      </c>
      <c r="B4" s="92"/>
      <c r="C4" s="153" t="s">
        <v>86</v>
      </c>
      <c r="D4" s="153">
        <v>2022</v>
      </c>
      <c r="E4" s="154">
        <v>2023</v>
      </c>
      <c r="G4" s="270" t="s">
        <v>86</v>
      </c>
      <c r="H4" s="270"/>
      <c r="I4" s="270"/>
      <c r="J4" s="270"/>
      <c r="L4" s="269">
        <v>2022</v>
      </c>
      <c r="M4" s="270"/>
      <c r="N4" s="270"/>
      <c r="O4" s="270"/>
      <c r="Q4" s="269">
        <v>2023</v>
      </c>
      <c r="R4" s="270"/>
      <c r="S4" s="270"/>
      <c r="T4" s="270"/>
      <c r="V4" s="269">
        <v>2024</v>
      </c>
      <c r="W4" s="270"/>
      <c r="X4" s="270"/>
      <c r="Y4" s="270"/>
      <c r="AA4" s="269">
        <v>2025</v>
      </c>
      <c r="AB4" s="270"/>
      <c r="AC4" s="270"/>
      <c r="AD4" s="270"/>
    </row>
    <row r="5" spans="1:30" ht="18" customHeight="1" x14ac:dyDescent="0.3">
      <c r="A5" s="257" t="s">
        <v>14</v>
      </c>
      <c r="B5" s="258"/>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row>
    <row r="6" spans="1:30" ht="18" customHeight="1" x14ac:dyDescent="0.3">
      <c r="A6" s="213" t="s">
        <v>19</v>
      </c>
      <c r="B6" s="155"/>
      <c r="C6" s="94">
        <v>688</v>
      </c>
      <c r="D6" s="94">
        <v>509</v>
      </c>
      <c r="E6" s="94">
        <v>474</v>
      </c>
      <c r="G6" s="94">
        <v>0</v>
      </c>
      <c r="H6" s="94">
        <v>628</v>
      </c>
      <c r="I6" s="94">
        <v>0</v>
      </c>
      <c r="J6" s="94">
        <v>688</v>
      </c>
      <c r="L6" s="94">
        <v>0</v>
      </c>
      <c r="M6" s="94">
        <v>565</v>
      </c>
      <c r="N6" s="94">
        <v>0</v>
      </c>
      <c r="O6" s="94">
        <v>509</v>
      </c>
      <c r="Q6" s="94">
        <v>0</v>
      </c>
      <c r="R6" s="159">
        <v>471</v>
      </c>
      <c r="S6" s="94">
        <v>0</v>
      </c>
      <c r="T6" s="94">
        <v>474</v>
      </c>
      <c r="V6" s="94">
        <v>0</v>
      </c>
      <c r="W6" s="159">
        <v>578</v>
      </c>
      <c r="X6" s="94" t="s">
        <v>37</v>
      </c>
      <c r="Y6" s="94">
        <v>571</v>
      </c>
      <c r="AA6" s="94">
        <v>0</v>
      </c>
      <c r="AB6" s="159">
        <v>1048</v>
      </c>
      <c r="AC6" s="94"/>
      <c r="AD6" s="94"/>
    </row>
    <row r="7" spans="1:30" ht="18" customHeight="1" x14ac:dyDescent="0.3">
      <c r="A7" s="213" t="s">
        <v>20</v>
      </c>
      <c r="B7" s="155"/>
      <c r="C7" s="94">
        <v>116</v>
      </c>
      <c r="D7" s="94">
        <v>127</v>
      </c>
      <c r="E7" s="94">
        <v>125</v>
      </c>
      <c r="G7" s="94">
        <v>0</v>
      </c>
      <c r="H7" s="94">
        <v>106</v>
      </c>
      <c r="I7" s="94">
        <v>0</v>
      </c>
      <c r="J7" s="94">
        <v>116</v>
      </c>
      <c r="L7" s="94">
        <v>0</v>
      </c>
      <c r="M7" s="94">
        <v>131</v>
      </c>
      <c r="N7" s="94">
        <v>0</v>
      </c>
      <c r="O7" s="94">
        <v>127</v>
      </c>
      <c r="Q7" s="94">
        <v>0</v>
      </c>
      <c r="R7" s="159">
        <v>123</v>
      </c>
      <c r="S7" s="94">
        <v>0</v>
      </c>
      <c r="T7" s="94">
        <v>125</v>
      </c>
      <c r="V7" s="94">
        <v>0</v>
      </c>
      <c r="W7" s="159">
        <v>122</v>
      </c>
      <c r="X7" s="94" t="s">
        <v>37</v>
      </c>
      <c r="Y7" s="94">
        <v>124</v>
      </c>
      <c r="AA7" s="94">
        <v>0</v>
      </c>
      <c r="AB7" s="159">
        <v>130</v>
      </c>
      <c r="AC7" s="94"/>
      <c r="AD7" s="94"/>
    </row>
    <row r="8" spans="1:30" ht="18" customHeight="1" x14ac:dyDescent="0.3">
      <c r="A8" s="213" t="s">
        <v>21</v>
      </c>
      <c r="B8" s="155"/>
      <c r="C8" s="94">
        <v>1518</v>
      </c>
      <c r="D8" s="94">
        <v>1636</v>
      </c>
      <c r="E8" s="94">
        <v>1684</v>
      </c>
      <c r="G8" s="94">
        <v>0</v>
      </c>
      <c r="H8" s="94">
        <v>1390</v>
      </c>
      <c r="I8" s="94">
        <v>0</v>
      </c>
      <c r="J8" s="94">
        <v>1518</v>
      </c>
      <c r="L8" s="94">
        <v>0</v>
      </c>
      <c r="M8" s="94">
        <v>1579</v>
      </c>
      <c r="N8" s="94">
        <v>0</v>
      </c>
      <c r="O8" s="94">
        <v>1636</v>
      </c>
      <c r="Q8" s="94">
        <v>0</v>
      </c>
      <c r="R8" s="159">
        <v>1644</v>
      </c>
      <c r="S8" s="94">
        <v>0</v>
      </c>
      <c r="T8" s="94">
        <v>1684</v>
      </c>
      <c r="V8" s="94">
        <v>0</v>
      </c>
      <c r="W8" s="159">
        <v>1679</v>
      </c>
      <c r="X8" s="94" t="s">
        <v>37</v>
      </c>
      <c r="Y8" s="94">
        <v>1715</v>
      </c>
      <c r="AA8" s="94">
        <v>0</v>
      </c>
      <c r="AB8" s="159">
        <v>1662</v>
      </c>
      <c r="AC8" s="94"/>
      <c r="AD8" s="94"/>
    </row>
    <row r="9" spans="1:30" ht="18" customHeight="1" x14ac:dyDescent="0.3">
      <c r="A9" s="213" t="s">
        <v>22</v>
      </c>
      <c r="B9" s="155"/>
      <c r="C9" s="94">
        <v>123</v>
      </c>
      <c r="D9" s="94">
        <v>118</v>
      </c>
      <c r="E9" s="94">
        <v>60</v>
      </c>
      <c r="G9" s="94">
        <v>0</v>
      </c>
      <c r="H9" s="94">
        <v>119</v>
      </c>
      <c r="I9" s="94">
        <v>0</v>
      </c>
      <c r="J9" s="94">
        <v>123</v>
      </c>
      <c r="L9" s="94">
        <v>0</v>
      </c>
      <c r="M9" s="94">
        <v>123</v>
      </c>
      <c r="N9" s="94">
        <v>0</v>
      </c>
      <c r="O9" s="94">
        <v>118</v>
      </c>
      <c r="Q9" s="94">
        <v>0</v>
      </c>
      <c r="R9" s="159">
        <v>113</v>
      </c>
      <c r="S9" s="94">
        <v>0</v>
      </c>
      <c r="T9" s="94">
        <v>60</v>
      </c>
      <c r="V9" s="94">
        <v>0</v>
      </c>
      <c r="W9" s="159">
        <v>62</v>
      </c>
      <c r="X9" s="94" t="s">
        <v>37</v>
      </c>
      <c r="Y9" s="94">
        <v>69</v>
      </c>
      <c r="AA9" s="94">
        <v>0</v>
      </c>
      <c r="AB9" s="159">
        <v>73</v>
      </c>
      <c r="AC9" s="94"/>
      <c r="AD9" s="94"/>
    </row>
    <row r="10" spans="1:30" ht="18" customHeight="1" x14ac:dyDescent="0.3">
      <c r="A10" s="213" t="s">
        <v>87</v>
      </c>
      <c r="B10" s="155"/>
      <c r="C10" s="94">
        <v>252</v>
      </c>
      <c r="D10" s="94">
        <v>162</v>
      </c>
      <c r="E10" s="94">
        <v>668</v>
      </c>
      <c r="G10" s="94">
        <v>0</v>
      </c>
      <c r="H10" s="94">
        <v>129</v>
      </c>
      <c r="I10" s="94">
        <v>0</v>
      </c>
      <c r="J10" s="94">
        <v>252</v>
      </c>
      <c r="L10" s="94">
        <v>0</v>
      </c>
      <c r="M10" s="94">
        <v>245</v>
      </c>
      <c r="N10" s="94">
        <v>0</v>
      </c>
      <c r="O10" s="94">
        <v>162</v>
      </c>
      <c r="Q10" s="94">
        <v>0</v>
      </c>
      <c r="R10" s="159">
        <v>161</v>
      </c>
      <c r="S10" s="94">
        <v>0</v>
      </c>
      <c r="T10" s="94">
        <v>669</v>
      </c>
      <c r="V10" s="94">
        <v>0</v>
      </c>
      <c r="W10" s="159">
        <v>612</v>
      </c>
      <c r="X10" s="94" t="s">
        <v>37</v>
      </c>
      <c r="Y10" s="94">
        <v>94</v>
      </c>
      <c r="AA10" s="94">
        <v>0</v>
      </c>
      <c r="AB10" s="159">
        <v>82</v>
      </c>
      <c r="AC10" s="94"/>
      <c r="AD10" s="94"/>
    </row>
    <row r="11" spans="1:30" ht="18" customHeight="1" x14ac:dyDescent="0.3">
      <c r="A11" s="213" t="s">
        <v>23</v>
      </c>
      <c r="B11" s="155"/>
      <c r="C11" s="94">
        <v>-1</v>
      </c>
      <c r="D11" s="94">
        <v>1</v>
      </c>
      <c r="E11" s="94">
        <v>12</v>
      </c>
      <c r="G11" s="94">
        <v>0</v>
      </c>
      <c r="H11" s="94">
        <v>-11</v>
      </c>
      <c r="I11" s="94">
        <v>0</v>
      </c>
      <c r="J11" s="94">
        <v>-1</v>
      </c>
      <c r="L11" s="94">
        <v>0</v>
      </c>
      <c r="M11" s="94">
        <v>13</v>
      </c>
      <c r="N11" s="94">
        <v>0</v>
      </c>
      <c r="O11" s="94">
        <v>1</v>
      </c>
      <c r="Q11" s="94">
        <v>0</v>
      </c>
      <c r="R11" s="159">
        <v>13</v>
      </c>
      <c r="S11" s="94">
        <v>0</v>
      </c>
      <c r="T11" s="94">
        <v>12</v>
      </c>
      <c r="V11" s="94">
        <v>0</v>
      </c>
      <c r="W11" s="159">
        <v>18</v>
      </c>
      <c r="X11" s="94" t="s">
        <v>37</v>
      </c>
      <c r="Y11" s="94">
        <v>32</v>
      </c>
      <c r="AA11" s="94">
        <v>0</v>
      </c>
      <c r="AB11" s="159">
        <v>31</v>
      </c>
      <c r="AC11" s="94"/>
      <c r="AD11" s="94"/>
    </row>
    <row r="12" spans="1:30" ht="18" customHeight="1" x14ac:dyDescent="0.3">
      <c r="A12" s="213" t="s">
        <v>24</v>
      </c>
      <c r="B12" s="155"/>
      <c r="C12" s="94">
        <v>-64</v>
      </c>
      <c r="D12" s="94">
        <v>-54</v>
      </c>
      <c r="E12" s="94">
        <v>-54</v>
      </c>
      <c r="G12" s="94">
        <v>0</v>
      </c>
      <c r="H12" s="94">
        <v>-60</v>
      </c>
      <c r="I12" s="94">
        <v>0</v>
      </c>
      <c r="J12" s="94">
        <v>-64</v>
      </c>
      <c r="L12" s="94">
        <v>0</v>
      </c>
      <c r="M12" s="94">
        <v>-57</v>
      </c>
      <c r="N12" s="94">
        <v>0</v>
      </c>
      <c r="O12" s="94">
        <v>-54</v>
      </c>
      <c r="Q12" s="94">
        <v>0</v>
      </c>
      <c r="R12" s="159">
        <v>-53</v>
      </c>
      <c r="S12" s="94">
        <v>0</v>
      </c>
      <c r="T12" s="94">
        <v>-54</v>
      </c>
      <c r="V12" s="94">
        <v>0</v>
      </c>
      <c r="W12" s="159">
        <v>-53</v>
      </c>
      <c r="X12" s="94" t="s">
        <v>37</v>
      </c>
      <c r="Y12" s="94">
        <v>-54</v>
      </c>
      <c r="AA12" s="94">
        <v>0</v>
      </c>
      <c r="AB12" s="159">
        <v>-56</v>
      </c>
      <c r="AC12" s="94"/>
      <c r="AD12" s="94"/>
    </row>
    <row r="13" spans="1:30" s="179" customFormat="1" ht="18" customHeight="1" x14ac:dyDescent="0.3">
      <c r="A13" s="45" t="s">
        <v>25</v>
      </c>
      <c r="B13" s="156"/>
      <c r="C13" s="86">
        <v>2632</v>
      </c>
      <c r="D13" s="86">
        <v>2499</v>
      </c>
      <c r="E13" s="86">
        <v>2969</v>
      </c>
      <c r="G13" s="95">
        <v>0</v>
      </c>
      <c r="H13" s="86">
        <v>2301</v>
      </c>
      <c r="I13" s="95">
        <v>2401</v>
      </c>
      <c r="J13" s="86">
        <v>2632</v>
      </c>
      <c r="L13" s="95">
        <v>2691</v>
      </c>
      <c r="M13" s="86">
        <v>2599</v>
      </c>
      <c r="N13" s="95">
        <v>2630</v>
      </c>
      <c r="O13" s="86">
        <v>2499</v>
      </c>
      <c r="Q13" s="95">
        <v>2426</v>
      </c>
      <c r="R13" s="165">
        <v>2472</v>
      </c>
      <c r="S13" s="102">
        <v>2528</v>
      </c>
      <c r="T13" s="86">
        <v>2969</v>
      </c>
      <c r="V13" s="95">
        <v>3054</v>
      </c>
      <c r="W13" s="165">
        <v>3018</v>
      </c>
      <c r="X13" s="102">
        <v>2988</v>
      </c>
      <c r="Y13" s="86">
        <v>2551</v>
      </c>
      <c r="AA13" s="95">
        <v>2873</v>
      </c>
      <c r="AB13" s="165">
        <v>2970</v>
      </c>
      <c r="AC13" s="102"/>
      <c r="AD13" s="86"/>
    </row>
    <row r="14" spans="1:30" ht="18" customHeight="1" x14ac:dyDescent="0.3">
      <c r="A14" s="213" t="s">
        <v>26</v>
      </c>
      <c r="B14" s="155"/>
      <c r="C14" s="87">
        <v>886</v>
      </c>
      <c r="D14" s="87">
        <v>864</v>
      </c>
      <c r="E14" s="87">
        <v>801</v>
      </c>
      <c r="G14" s="94">
        <v>0</v>
      </c>
      <c r="H14" s="87">
        <v>826</v>
      </c>
      <c r="I14" s="94">
        <v>848</v>
      </c>
      <c r="J14" s="87">
        <v>886</v>
      </c>
      <c r="L14" s="94">
        <v>910</v>
      </c>
      <c r="M14" s="87">
        <v>901</v>
      </c>
      <c r="N14" s="94">
        <v>893</v>
      </c>
      <c r="O14" s="87">
        <v>864</v>
      </c>
      <c r="Q14" s="94">
        <v>895</v>
      </c>
      <c r="R14" s="169">
        <v>850</v>
      </c>
      <c r="S14" s="98">
        <v>908</v>
      </c>
      <c r="T14" s="87">
        <v>801</v>
      </c>
      <c r="V14" s="94">
        <v>819</v>
      </c>
      <c r="W14" s="169">
        <v>816</v>
      </c>
      <c r="X14" s="98">
        <v>870</v>
      </c>
      <c r="Y14" s="87">
        <v>904</v>
      </c>
      <c r="AA14" s="94">
        <v>1002</v>
      </c>
      <c r="AB14" s="169">
        <v>1058</v>
      </c>
      <c r="AC14" s="98"/>
      <c r="AD14" s="87"/>
    </row>
    <row r="15" spans="1:30" ht="18" customHeight="1" x14ac:dyDescent="0.3">
      <c r="A15" s="213" t="s">
        <v>27</v>
      </c>
      <c r="B15" s="155"/>
      <c r="C15" s="87">
        <v>1182</v>
      </c>
      <c r="D15" s="87">
        <v>1669</v>
      </c>
      <c r="E15" s="87">
        <v>632</v>
      </c>
      <c r="G15" s="94">
        <v>0</v>
      </c>
      <c r="H15" s="87">
        <v>1666</v>
      </c>
      <c r="I15" s="94">
        <v>1437</v>
      </c>
      <c r="J15" s="87">
        <v>1182</v>
      </c>
      <c r="L15" s="94">
        <v>1948</v>
      </c>
      <c r="M15" s="87">
        <v>1914</v>
      </c>
      <c r="N15" s="94">
        <v>2046</v>
      </c>
      <c r="O15" s="87">
        <v>1669</v>
      </c>
      <c r="Q15" s="94">
        <v>1992</v>
      </c>
      <c r="R15" s="169">
        <v>1973</v>
      </c>
      <c r="S15" s="98">
        <v>1765</v>
      </c>
      <c r="T15" s="87">
        <v>632</v>
      </c>
      <c r="V15" s="94">
        <v>515</v>
      </c>
      <c r="W15" s="169">
        <v>1048</v>
      </c>
      <c r="X15" s="98">
        <v>967</v>
      </c>
      <c r="Y15" s="87">
        <v>1163</v>
      </c>
      <c r="AA15" s="94">
        <v>1080</v>
      </c>
      <c r="AB15" s="169">
        <v>885</v>
      </c>
      <c r="AC15" s="98"/>
      <c r="AD15" s="87"/>
    </row>
    <row r="16" spans="1:30" ht="18" customHeight="1" x14ac:dyDescent="0.3">
      <c r="A16" s="213" t="s">
        <v>29</v>
      </c>
      <c r="B16" s="155"/>
      <c r="C16" s="87">
        <v>936</v>
      </c>
      <c r="D16" s="87">
        <v>770</v>
      </c>
      <c r="E16" s="87">
        <v>767</v>
      </c>
      <c r="G16" s="94">
        <v>0</v>
      </c>
      <c r="H16" s="87">
        <v>1355</v>
      </c>
      <c r="I16" s="94">
        <v>659</v>
      </c>
      <c r="J16" s="87">
        <v>936</v>
      </c>
      <c r="L16" s="94">
        <v>791</v>
      </c>
      <c r="M16" s="87">
        <v>1175</v>
      </c>
      <c r="N16" s="94">
        <v>855</v>
      </c>
      <c r="O16" s="87">
        <v>770</v>
      </c>
      <c r="Q16" s="94">
        <v>979</v>
      </c>
      <c r="R16" s="169">
        <v>777</v>
      </c>
      <c r="S16" s="94">
        <v>814</v>
      </c>
      <c r="T16" s="87">
        <v>767</v>
      </c>
      <c r="V16" s="94">
        <v>1298</v>
      </c>
      <c r="W16" s="169">
        <v>815</v>
      </c>
      <c r="X16" s="94">
        <v>731</v>
      </c>
      <c r="Y16" s="87">
        <v>671</v>
      </c>
      <c r="AA16" s="94">
        <v>779</v>
      </c>
      <c r="AB16" s="169">
        <v>904</v>
      </c>
      <c r="AC16" s="94"/>
      <c r="AD16" s="87"/>
    </row>
    <row r="17" spans="1:30" ht="18" customHeight="1" x14ac:dyDescent="0.3">
      <c r="A17" s="213" t="s">
        <v>30</v>
      </c>
      <c r="B17" s="155"/>
      <c r="C17" s="87">
        <v>-2490</v>
      </c>
      <c r="D17" s="87">
        <v>-2694</v>
      </c>
      <c r="E17" s="87">
        <v>-2471</v>
      </c>
      <c r="G17" s="94">
        <v>0</v>
      </c>
      <c r="H17" s="87">
        <v>-2262</v>
      </c>
      <c r="I17" s="94">
        <v>-2315</v>
      </c>
      <c r="J17" s="87">
        <v>-2490</v>
      </c>
      <c r="L17" s="94">
        <v>-2499</v>
      </c>
      <c r="M17" s="87">
        <v>-2562</v>
      </c>
      <c r="N17" s="94">
        <v>-2683</v>
      </c>
      <c r="O17" s="87">
        <v>-2694</v>
      </c>
      <c r="Q17" s="94">
        <v>-2813</v>
      </c>
      <c r="R17" s="169">
        <v>-2707</v>
      </c>
      <c r="S17" s="94">
        <v>-2745</v>
      </c>
      <c r="T17" s="87">
        <v>-2471</v>
      </c>
      <c r="V17" s="94">
        <v>-2815</v>
      </c>
      <c r="W17" s="169">
        <v>-2694</v>
      </c>
      <c r="X17" s="94">
        <v>-2670</v>
      </c>
      <c r="Y17" s="87">
        <v>-3071</v>
      </c>
      <c r="AA17" s="94">
        <v>-3120</v>
      </c>
      <c r="AB17" s="169">
        <v>-3105</v>
      </c>
      <c r="AC17" s="94"/>
      <c r="AD17" s="87"/>
    </row>
    <row r="18" spans="1:30" ht="18" customHeight="1" x14ac:dyDescent="0.3">
      <c r="A18" s="213" t="s">
        <v>31</v>
      </c>
      <c r="B18" s="155"/>
      <c r="C18" s="87">
        <v>-101</v>
      </c>
      <c r="D18" s="87">
        <v>-191</v>
      </c>
      <c r="E18" s="87">
        <v>-237</v>
      </c>
      <c r="G18" s="94">
        <v>0</v>
      </c>
      <c r="H18" s="87">
        <v>-80</v>
      </c>
      <c r="I18" s="94">
        <v>-92</v>
      </c>
      <c r="J18" s="87">
        <v>-101</v>
      </c>
      <c r="L18" s="94">
        <v>-106</v>
      </c>
      <c r="M18" s="87">
        <v>-123</v>
      </c>
      <c r="N18" s="94">
        <v>-139</v>
      </c>
      <c r="O18" s="87">
        <v>-191</v>
      </c>
      <c r="Q18" s="94">
        <v>-196</v>
      </c>
      <c r="R18" s="169">
        <v>-209</v>
      </c>
      <c r="S18" s="94">
        <v>-217</v>
      </c>
      <c r="T18" s="87">
        <v>-237</v>
      </c>
      <c r="V18" s="94">
        <v>-247</v>
      </c>
      <c r="W18" s="169">
        <v>-239</v>
      </c>
      <c r="X18" s="94">
        <v>-243</v>
      </c>
      <c r="Y18" s="87">
        <v>-212</v>
      </c>
      <c r="AA18" s="94">
        <v>-227</v>
      </c>
      <c r="AB18" s="169">
        <v>-213</v>
      </c>
      <c r="AC18" s="94"/>
      <c r="AD18" s="87"/>
    </row>
    <row r="19" spans="1:30" ht="18" customHeight="1" x14ac:dyDescent="0.3">
      <c r="A19" s="213" t="s">
        <v>32</v>
      </c>
      <c r="B19" s="155"/>
      <c r="C19" s="87">
        <v>-27</v>
      </c>
      <c r="D19" s="87">
        <v>200</v>
      </c>
      <c r="E19" s="87">
        <v>192</v>
      </c>
      <c r="G19" s="94">
        <v>0</v>
      </c>
      <c r="H19" s="87">
        <v>80</v>
      </c>
      <c r="I19" s="94">
        <v>78</v>
      </c>
      <c r="J19" s="87">
        <v>27</v>
      </c>
      <c r="L19" s="94">
        <v>-76</v>
      </c>
      <c r="M19" s="87">
        <v>41</v>
      </c>
      <c r="N19" s="94">
        <v>94</v>
      </c>
      <c r="O19" s="87">
        <v>200</v>
      </c>
      <c r="Q19" s="94">
        <v>190</v>
      </c>
      <c r="R19" s="169">
        <v>207</v>
      </c>
      <c r="S19" s="94">
        <v>185</v>
      </c>
      <c r="T19" s="87">
        <v>192</v>
      </c>
      <c r="V19" s="94">
        <v>185</v>
      </c>
      <c r="W19" s="169">
        <v>77</v>
      </c>
      <c r="X19" s="94">
        <v>147</v>
      </c>
      <c r="Y19" s="87">
        <v>120</v>
      </c>
      <c r="AA19" s="94">
        <v>84</v>
      </c>
      <c r="AB19" s="169">
        <v>15</v>
      </c>
      <c r="AC19" s="94"/>
      <c r="AD19" s="87"/>
    </row>
    <row r="20" spans="1:30" s="179" customFormat="1" ht="18" customHeight="1" x14ac:dyDescent="0.3">
      <c r="A20" s="45" t="s">
        <v>33</v>
      </c>
      <c r="B20" s="156"/>
      <c r="C20" s="86">
        <v>440</v>
      </c>
      <c r="D20" s="86">
        <v>618</v>
      </c>
      <c r="E20" s="86">
        <v>-316</v>
      </c>
      <c r="G20" s="95">
        <v>0</v>
      </c>
      <c r="H20" s="86">
        <v>1585</v>
      </c>
      <c r="I20" s="95">
        <v>615</v>
      </c>
      <c r="J20" s="86">
        <v>440</v>
      </c>
      <c r="L20" s="95">
        <v>968</v>
      </c>
      <c r="M20" s="86">
        <v>1346</v>
      </c>
      <c r="N20" s="95">
        <v>1066</v>
      </c>
      <c r="O20" s="86">
        <v>618</v>
      </c>
      <c r="Q20" s="95">
        <v>1047</v>
      </c>
      <c r="R20" s="165">
        <v>891</v>
      </c>
      <c r="S20" s="95">
        <v>710</v>
      </c>
      <c r="T20" s="86">
        <v>-316</v>
      </c>
      <c r="V20" s="95">
        <v>-245</v>
      </c>
      <c r="W20" s="165">
        <v>-177</v>
      </c>
      <c r="X20" s="95">
        <v>-198</v>
      </c>
      <c r="Y20" s="86">
        <v>-425</v>
      </c>
      <c r="AA20" s="95">
        <v>-402</v>
      </c>
      <c r="AB20" s="165">
        <v>-456</v>
      </c>
      <c r="AC20" s="95"/>
      <c r="AD20" s="86"/>
    </row>
    <row r="21" spans="1:30" s="179" customFormat="1" ht="18" customHeight="1" x14ac:dyDescent="0.3">
      <c r="A21" s="45" t="s">
        <v>88</v>
      </c>
      <c r="B21" s="156"/>
      <c r="C21" s="86" t="s">
        <v>37</v>
      </c>
      <c r="D21" s="158">
        <v>1</v>
      </c>
      <c r="E21" s="158">
        <v>52</v>
      </c>
      <c r="G21" s="158" t="s">
        <v>37</v>
      </c>
      <c r="H21" s="158" t="s">
        <v>37</v>
      </c>
      <c r="I21" s="158" t="s">
        <v>37</v>
      </c>
      <c r="J21" s="158" t="s">
        <v>37</v>
      </c>
      <c r="L21" s="158" t="s">
        <v>37</v>
      </c>
      <c r="M21" s="158" t="s">
        <v>37</v>
      </c>
      <c r="N21" s="95" t="s">
        <v>37</v>
      </c>
      <c r="O21" s="158">
        <v>1</v>
      </c>
      <c r="Q21" s="158">
        <v>1</v>
      </c>
      <c r="R21" s="170">
        <v>1</v>
      </c>
      <c r="S21" s="158">
        <v>1</v>
      </c>
      <c r="T21" s="158">
        <v>52</v>
      </c>
      <c r="V21" s="158">
        <v>46</v>
      </c>
      <c r="W21" s="170">
        <v>40</v>
      </c>
      <c r="X21" s="158">
        <v>38</v>
      </c>
      <c r="Y21" s="158">
        <v>0</v>
      </c>
      <c r="AA21" s="158" t="s">
        <v>37</v>
      </c>
      <c r="AB21" s="170" t="s">
        <v>37</v>
      </c>
      <c r="AC21" s="158"/>
      <c r="AD21" s="158"/>
    </row>
    <row r="22" spans="1:30" s="179" customFormat="1" ht="18" customHeight="1" x14ac:dyDescent="0.3">
      <c r="A22" s="45" t="s">
        <v>35</v>
      </c>
      <c r="B22" s="157"/>
      <c r="C22" s="95">
        <v>3072</v>
      </c>
      <c r="D22" s="95">
        <v>3118</v>
      </c>
      <c r="E22" s="95">
        <v>2705</v>
      </c>
      <c r="G22" s="95">
        <v>0</v>
      </c>
      <c r="H22" s="95">
        <v>3886</v>
      </c>
      <c r="I22" s="95">
        <v>0</v>
      </c>
      <c r="J22" s="95">
        <v>3072</v>
      </c>
      <c r="L22" s="95">
        <v>0</v>
      </c>
      <c r="M22" s="95">
        <v>3945</v>
      </c>
      <c r="N22" s="95" t="s">
        <v>37</v>
      </c>
      <c r="O22" s="95">
        <v>3118</v>
      </c>
      <c r="Q22" s="95">
        <v>0</v>
      </c>
      <c r="R22" s="166">
        <v>3364</v>
      </c>
      <c r="S22" s="95">
        <v>0</v>
      </c>
      <c r="T22" s="95">
        <v>2705</v>
      </c>
      <c r="V22" s="95">
        <v>2855</v>
      </c>
      <c r="W22" s="166">
        <v>2881</v>
      </c>
      <c r="X22" s="95">
        <v>2828</v>
      </c>
      <c r="Y22" s="95">
        <v>2126</v>
      </c>
      <c r="AA22" s="95">
        <v>2471</v>
      </c>
      <c r="AB22" s="166">
        <v>2514</v>
      </c>
      <c r="AC22" s="95"/>
      <c r="AD22" s="95"/>
    </row>
    <row r="23" spans="1:30" ht="7.5" customHeight="1" x14ac:dyDescent="0.3">
      <c r="A23" s="49"/>
      <c r="B23" s="49"/>
      <c r="C23" s="180"/>
      <c r="D23" s="180"/>
      <c r="E23" s="180"/>
      <c r="G23" s="180"/>
      <c r="H23" s="180"/>
      <c r="I23" s="180"/>
      <c r="J23" s="180"/>
      <c r="L23" s="180"/>
      <c r="M23" s="180"/>
      <c r="N23" s="180"/>
      <c r="O23" s="180"/>
      <c r="Q23" s="180"/>
      <c r="S23" s="180"/>
      <c r="T23" s="180"/>
      <c r="V23" s="180"/>
      <c r="X23" s="180"/>
      <c r="Y23" s="180"/>
      <c r="AA23" s="180"/>
      <c r="AC23" s="180"/>
      <c r="AD23" s="180"/>
    </row>
    <row r="24" spans="1:30" ht="18" customHeight="1" x14ac:dyDescent="0.3">
      <c r="A24" s="213" t="s">
        <v>36</v>
      </c>
      <c r="B24" s="155"/>
      <c r="C24" s="98">
        <v>863</v>
      </c>
      <c r="D24" s="98">
        <v>863</v>
      </c>
      <c r="E24" s="98">
        <v>863</v>
      </c>
      <c r="G24" s="98" t="s">
        <v>37</v>
      </c>
      <c r="H24" s="98">
        <v>863</v>
      </c>
      <c r="I24" s="98">
        <v>0</v>
      </c>
      <c r="J24" s="98">
        <v>863</v>
      </c>
      <c r="L24" s="94" t="s">
        <v>37</v>
      </c>
      <c r="M24" s="98">
        <v>863</v>
      </c>
      <c r="N24" s="94" t="s">
        <v>37</v>
      </c>
      <c r="O24" s="98">
        <v>863</v>
      </c>
      <c r="Q24" s="94" t="s">
        <v>37</v>
      </c>
      <c r="R24" s="159">
        <v>863</v>
      </c>
      <c r="S24" s="94" t="s">
        <v>37</v>
      </c>
      <c r="T24" s="98">
        <v>863</v>
      </c>
      <c r="V24" s="94" t="s">
        <v>37</v>
      </c>
      <c r="W24" s="159">
        <v>863</v>
      </c>
      <c r="X24" s="94" t="s">
        <v>37</v>
      </c>
      <c r="Y24" s="98">
        <v>878</v>
      </c>
      <c r="AA24" s="94" t="s">
        <v>37</v>
      </c>
      <c r="AB24" s="159">
        <v>878</v>
      </c>
      <c r="AC24" s="94"/>
      <c r="AD24" s="98"/>
    </row>
    <row r="25" spans="1:30" ht="18" customHeight="1" x14ac:dyDescent="0.3">
      <c r="A25" s="213" t="s">
        <v>38</v>
      </c>
      <c r="B25" s="155"/>
      <c r="C25" s="98">
        <v>-45</v>
      </c>
      <c r="D25" s="98">
        <v>-277</v>
      </c>
      <c r="E25" s="98">
        <v>-430</v>
      </c>
      <c r="G25" s="98" t="s">
        <v>37</v>
      </c>
      <c r="H25" s="98">
        <v>-76</v>
      </c>
      <c r="I25" s="98">
        <v>0</v>
      </c>
      <c r="J25" s="98">
        <v>-45</v>
      </c>
      <c r="L25" s="94" t="s">
        <v>37</v>
      </c>
      <c r="M25" s="98">
        <v>-228</v>
      </c>
      <c r="N25" s="94" t="s">
        <v>37</v>
      </c>
      <c r="O25" s="98">
        <v>-277</v>
      </c>
      <c r="Q25" s="94" t="s">
        <v>37</v>
      </c>
      <c r="R25" s="159">
        <v>-313</v>
      </c>
      <c r="S25" s="94" t="s">
        <v>37</v>
      </c>
      <c r="T25" s="98">
        <v>-430</v>
      </c>
      <c r="V25" s="94" t="s">
        <v>37</v>
      </c>
      <c r="W25" s="159">
        <v>-404</v>
      </c>
      <c r="X25" s="94" t="s">
        <v>37</v>
      </c>
      <c r="Y25" s="98">
        <v>-29</v>
      </c>
      <c r="AA25" s="94" t="s">
        <v>37</v>
      </c>
      <c r="AB25" s="159">
        <v>-1</v>
      </c>
      <c r="AC25" s="94"/>
      <c r="AD25" s="98"/>
    </row>
    <row r="26" spans="1:30" ht="18" customHeight="1" x14ac:dyDescent="0.3">
      <c r="A26" s="213" t="s">
        <v>39</v>
      </c>
      <c r="B26" s="155"/>
      <c r="C26" s="94">
        <v>16</v>
      </c>
      <c r="D26" s="94">
        <v>1</v>
      </c>
      <c r="E26" s="94">
        <v>1</v>
      </c>
      <c r="G26" s="94" t="s">
        <v>37</v>
      </c>
      <c r="H26" s="94">
        <v>17</v>
      </c>
      <c r="I26" s="94">
        <v>0</v>
      </c>
      <c r="J26" s="94">
        <v>16</v>
      </c>
      <c r="L26" s="94" t="s">
        <v>37</v>
      </c>
      <c r="M26" s="94">
        <v>14</v>
      </c>
      <c r="N26" s="94" t="s">
        <v>37</v>
      </c>
      <c r="O26" s="94">
        <v>1</v>
      </c>
      <c r="Q26" s="94" t="s">
        <v>37</v>
      </c>
      <c r="R26" s="159">
        <v>1</v>
      </c>
      <c r="S26" s="94" t="s">
        <v>37</v>
      </c>
      <c r="T26" s="94">
        <v>1</v>
      </c>
      <c r="V26" s="94" t="s">
        <v>37</v>
      </c>
      <c r="W26" s="159">
        <v>-2</v>
      </c>
      <c r="X26" s="94" t="s">
        <v>37</v>
      </c>
      <c r="Y26" s="94">
        <v>-4</v>
      </c>
      <c r="AA26" s="94" t="s">
        <v>37</v>
      </c>
      <c r="AB26" s="159">
        <v>-7</v>
      </c>
      <c r="AC26" s="94"/>
      <c r="AD26" s="94"/>
    </row>
    <row r="27" spans="1:30" s="179" customFormat="1" ht="18" customHeight="1" x14ac:dyDescent="0.3">
      <c r="A27" s="45" t="s">
        <v>40</v>
      </c>
      <c r="B27" s="156"/>
      <c r="C27" s="86">
        <v>834</v>
      </c>
      <c r="D27" s="86">
        <v>587</v>
      </c>
      <c r="E27" s="86">
        <v>434</v>
      </c>
      <c r="G27" s="262" t="s">
        <v>37</v>
      </c>
      <c r="H27" s="86">
        <v>804</v>
      </c>
      <c r="I27" s="95">
        <v>799</v>
      </c>
      <c r="J27" s="86">
        <v>834</v>
      </c>
      <c r="L27" s="95">
        <v>878</v>
      </c>
      <c r="M27" s="86">
        <v>649</v>
      </c>
      <c r="N27" s="95">
        <v>666</v>
      </c>
      <c r="O27" s="86">
        <v>587</v>
      </c>
      <c r="Q27" s="95">
        <v>552</v>
      </c>
      <c r="R27" s="165">
        <v>551</v>
      </c>
      <c r="S27" s="102">
        <v>534</v>
      </c>
      <c r="T27" s="86">
        <v>434</v>
      </c>
      <c r="V27" s="95">
        <v>442</v>
      </c>
      <c r="W27" s="165">
        <v>457</v>
      </c>
      <c r="X27" s="102">
        <v>769</v>
      </c>
      <c r="Y27" s="86">
        <v>845</v>
      </c>
      <c r="AA27" s="95">
        <v>863</v>
      </c>
      <c r="AB27" s="165">
        <v>870</v>
      </c>
      <c r="AC27" s="102"/>
      <c r="AD27" s="86"/>
    </row>
    <row r="28" spans="1:30" s="179" customFormat="1" ht="18" customHeight="1" x14ac:dyDescent="0.3">
      <c r="A28" s="45" t="s">
        <v>152</v>
      </c>
      <c r="B28" s="156"/>
      <c r="C28" s="86">
        <v>2238</v>
      </c>
      <c r="D28" s="86">
        <v>2531</v>
      </c>
      <c r="E28" s="86">
        <v>2271</v>
      </c>
      <c r="G28" s="262" t="s">
        <v>37</v>
      </c>
      <c r="H28" s="86">
        <v>-3082</v>
      </c>
      <c r="I28" s="95">
        <v>-2217</v>
      </c>
      <c r="J28" s="86">
        <v>-2238</v>
      </c>
      <c r="L28" s="95">
        <v>-2781</v>
      </c>
      <c r="M28" s="86">
        <v>-3296</v>
      </c>
      <c r="N28" s="95">
        <v>-3030</v>
      </c>
      <c r="O28" s="86">
        <v>-2531</v>
      </c>
      <c r="Q28" s="95">
        <v>-2922</v>
      </c>
      <c r="R28" s="165">
        <v>-2813</v>
      </c>
      <c r="S28" s="95">
        <v>-2705</v>
      </c>
      <c r="T28" s="86">
        <v>-2271</v>
      </c>
      <c r="V28" s="95">
        <v>-2413</v>
      </c>
      <c r="W28" s="165">
        <v>-2424</v>
      </c>
      <c r="X28" s="95">
        <v>-2059</v>
      </c>
      <c r="Y28" s="86">
        <v>-1281</v>
      </c>
      <c r="AA28" s="95">
        <v>-1608</v>
      </c>
      <c r="AB28" s="165">
        <v>-1644</v>
      </c>
      <c r="AC28" s="95"/>
      <c r="AD28" s="86"/>
    </row>
    <row r="29" spans="1:30" s="179" customFormat="1" ht="18" customHeight="1" x14ac:dyDescent="0.3">
      <c r="A29" s="45" t="s">
        <v>42</v>
      </c>
      <c r="B29" s="157"/>
      <c r="C29" s="95">
        <v>3072</v>
      </c>
      <c r="D29" s="95">
        <v>3118</v>
      </c>
      <c r="E29" s="95">
        <v>2705</v>
      </c>
      <c r="G29" s="262" t="s">
        <v>37</v>
      </c>
      <c r="H29" s="95">
        <v>3886</v>
      </c>
      <c r="I29" s="262">
        <v>0</v>
      </c>
      <c r="J29" s="95">
        <v>3072</v>
      </c>
      <c r="L29" s="95" t="s">
        <v>37</v>
      </c>
      <c r="M29" s="95">
        <v>3945</v>
      </c>
      <c r="N29" s="95" t="s">
        <v>37</v>
      </c>
      <c r="O29" s="95">
        <v>3118</v>
      </c>
      <c r="Q29" s="95" t="s">
        <v>37</v>
      </c>
      <c r="R29" s="166">
        <v>3364</v>
      </c>
      <c r="S29" s="95">
        <v>3239</v>
      </c>
      <c r="T29" s="95">
        <v>2705</v>
      </c>
      <c r="V29" s="166">
        <v>2855</v>
      </c>
      <c r="W29" s="166">
        <v>2881</v>
      </c>
      <c r="X29" s="95">
        <v>2828</v>
      </c>
      <c r="Y29" s="95">
        <v>2126</v>
      </c>
      <c r="AA29" s="166">
        <v>2471</v>
      </c>
      <c r="AB29" s="166">
        <v>2514</v>
      </c>
      <c r="AC29" s="95"/>
      <c r="AD29" s="95"/>
    </row>
    <row r="30" spans="1:30" s="179" customFormat="1" ht="18" customHeight="1" x14ac:dyDescent="0.3">
      <c r="A30" s="157"/>
      <c r="B30" s="157"/>
      <c r="C30" s="145"/>
      <c r="D30" s="145"/>
      <c r="E30" s="145"/>
      <c r="F30" s="41"/>
      <c r="G30" s="146"/>
      <c r="H30" s="145"/>
      <c r="I30" s="146"/>
      <c r="J30" s="145"/>
      <c r="L30" s="139"/>
      <c r="M30" s="145"/>
      <c r="N30" s="139"/>
      <c r="O30" s="145"/>
      <c r="Q30" s="139"/>
      <c r="R30" s="171"/>
      <c r="S30" s="145"/>
      <c r="T30" s="145"/>
    </row>
    <row r="31" spans="1:30" s="179" customFormat="1" ht="18" customHeight="1" x14ac:dyDescent="0.3">
      <c r="A31" s="157"/>
      <c r="B31" s="157"/>
      <c r="C31" s="145"/>
      <c r="D31" s="145"/>
      <c r="E31" s="145"/>
      <c r="F31" s="41"/>
      <c r="G31" s="146"/>
      <c r="H31" s="145"/>
      <c r="I31" s="146"/>
      <c r="J31" s="145"/>
      <c r="L31" s="139"/>
      <c r="M31" s="145"/>
      <c r="N31" s="139"/>
      <c r="O31" s="145"/>
      <c r="Q31" s="139"/>
      <c r="R31" s="171"/>
      <c r="S31" s="145"/>
      <c r="T31" s="145"/>
    </row>
    <row r="32" spans="1:30" s="40" customFormat="1" ht="35.15" customHeight="1" x14ac:dyDescent="0.35">
      <c r="A32" s="272" t="s">
        <v>128</v>
      </c>
      <c r="B32" s="272"/>
      <c r="C32" s="272"/>
      <c r="D32" s="272"/>
      <c r="E32" s="272"/>
      <c r="F32" s="272"/>
      <c r="G32" s="272"/>
      <c r="H32" s="272"/>
      <c r="I32" s="272"/>
      <c r="J32" s="272"/>
      <c r="K32" s="272"/>
      <c r="L32" s="272"/>
      <c r="M32" s="272"/>
      <c r="N32" s="272"/>
      <c r="O32" s="272"/>
      <c r="P32" s="272"/>
      <c r="Q32" s="272"/>
      <c r="R32" s="272"/>
      <c r="S32" s="272"/>
      <c r="T32" s="272"/>
      <c r="U32" s="181"/>
    </row>
    <row r="33" spans="1:17" ht="18" customHeight="1" x14ac:dyDescent="0.3">
      <c r="A33" s="182"/>
      <c r="B33" s="182"/>
      <c r="C33" s="182"/>
      <c r="D33" s="182"/>
      <c r="E33" s="182"/>
      <c r="F33" s="182"/>
      <c r="G33" s="182"/>
      <c r="H33" s="182"/>
      <c r="I33" s="182"/>
      <c r="J33" s="182"/>
      <c r="K33" s="182"/>
      <c r="L33" s="182"/>
      <c r="M33" s="182"/>
      <c r="N33" s="182"/>
      <c r="O33" s="182"/>
      <c r="P33" s="182"/>
      <c r="Q33" s="183"/>
    </row>
    <row r="34" spans="1:17" ht="18" customHeight="1" x14ac:dyDescent="0.3">
      <c r="A34" s="182"/>
      <c r="B34" s="182"/>
      <c r="C34" s="208"/>
      <c r="D34" s="182"/>
      <c r="E34" s="182"/>
      <c r="F34" s="182"/>
      <c r="G34" s="182"/>
      <c r="H34" s="182"/>
      <c r="I34" s="182"/>
      <c r="J34" s="182"/>
      <c r="K34" s="182"/>
      <c r="L34" s="182"/>
      <c r="M34" s="182"/>
      <c r="N34" s="182"/>
      <c r="O34" s="182"/>
      <c r="P34" s="182"/>
    </row>
    <row r="35" spans="1:17" ht="18" customHeight="1" x14ac:dyDescent="0.3">
      <c r="A35" s="182"/>
      <c r="B35" s="182"/>
      <c r="C35" s="207"/>
      <c r="D35" s="207"/>
      <c r="E35" s="182"/>
      <c r="F35" s="182"/>
      <c r="G35" s="182"/>
      <c r="H35" s="182"/>
      <c r="I35" s="182"/>
      <c r="J35" s="182"/>
      <c r="K35" s="182"/>
      <c r="L35" s="182"/>
      <c r="M35" s="182"/>
      <c r="N35" s="182"/>
      <c r="O35" s="182"/>
      <c r="P35" s="182"/>
    </row>
  </sheetData>
  <mergeCells count="6">
    <mergeCell ref="AA4:AD4"/>
    <mergeCell ref="L4:O4"/>
    <mergeCell ref="G4:J4"/>
    <mergeCell ref="Q4:T4"/>
    <mergeCell ref="A32:T32"/>
    <mergeCell ref="V4:Y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CD57"/>
  <sheetViews>
    <sheetView showGridLines="0" tabSelected="1" zoomScale="60" zoomScaleNormal="60" zoomScaleSheetLayoutView="80" workbookViewId="0">
      <pane xSplit="50" ySplit="5" topLeftCell="BM6" activePane="bottomRight" state="frozen"/>
      <selection pane="topRight" activeCell="AY1" sqref="AY1"/>
      <selection pane="bottomLeft" activeCell="A6" sqref="A6"/>
      <selection pane="bottomRight" activeCell="CD16" sqref="CD16"/>
    </sheetView>
  </sheetViews>
  <sheetFormatPr defaultColWidth="8.81640625" defaultRowHeight="14" outlineLevelCol="1" x14ac:dyDescent="0.3"/>
  <cols>
    <col min="1" max="1" width="60.81640625" style="41" customWidth="1"/>
    <col min="2" max="2" width="3.81640625" style="41" customWidth="1"/>
    <col min="3" max="14" width="12.81640625" style="41" hidden="1" customWidth="1" outlineLevel="1"/>
    <col min="15" max="15" width="3.8164062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81640625" style="41" hidden="1" customWidth="1" outlineLevel="1"/>
    <col min="40" max="40" width="3.81640625" style="41" hidden="1" customWidth="1" outlineLevel="1"/>
    <col min="41" max="44" width="15.81640625" style="41" hidden="1" customWidth="1" outlineLevel="1"/>
    <col min="45" max="45" width="7.81640625" style="147" hidden="1" customWidth="1" outlineLevel="1"/>
    <col min="46" max="49" width="15.81640625" style="147" hidden="1" customWidth="1" outlineLevel="1"/>
    <col min="50" max="50" width="8.81640625" style="41" hidden="1" customWidth="1" outlineLevel="1"/>
    <col min="51" max="51" width="13.1796875" style="41" customWidth="1" collapsed="1"/>
    <col min="52"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75" width="8.81640625" style="41"/>
    <col min="76" max="79" width="13.1796875" style="41" customWidth="1"/>
    <col min="80" max="16384" width="8.81640625" style="41"/>
  </cols>
  <sheetData>
    <row r="1" spans="1:79" s="40" customFormat="1" ht="30" customHeight="1" x14ac:dyDescent="0.3">
      <c r="A1" s="39" t="s">
        <v>3</v>
      </c>
      <c r="D1" s="41"/>
      <c r="E1" s="41"/>
      <c r="F1" s="41"/>
      <c r="G1" s="41"/>
      <c r="H1" s="41"/>
      <c r="I1" s="41"/>
      <c r="J1" s="41"/>
      <c r="K1" s="41"/>
      <c r="L1" s="41"/>
      <c r="M1" s="41"/>
      <c r="N1" s="41"/>
      <c r="AS1" s="140"/>
      <c r="AT1" s="140"/>
      <c r="AU1" s="140"/>
      <c r="AV1" s="140"/>
      <c r="AW1" s="140"/>
    </row>
    <row r="2" spans="1:79" s="185" customFormat="1" ht="4" customHeight="1" x14ac:dyDescent="0.3">
      <c r="A2" s="184"/>
      <c r="C2" s="178"/>
      <c r="D2" s="178"/>
      <c r="E2" s="178"/>
      <c r="F2" s="178"/>
      <c r="G2" s="178"/>
      <c r="H2" s="178"/>
      <c r="I2" s="178"/>
      <c r="J2" s="178"/>
      <c r="K2" s="178"/>
      <c r="L2" s="178"/>
      <c r="M2" s="178"/>
      <c r="N2" s="178"/>
      <c r="AR2" s="186"/>
      <c r="AS2" s="186"/>
      <c r="AT2" s="186"/>
      <c r="AU2" s="186"/>
      <c r="AV2" s="186"/>
      <c r="AW2" s="186"/>
    </row>
    <row r="3" spans="1:79" s="40" customFormat="1" ht="18" customHeight="1" x14ac:dyDescent="0.3">
      <c r="C3" s="41"/>
      <c r="D3" s="41"/>
      <c r="E3" s="41"/>
      <c r="F3" s="41"/>
      <c r="G3" s="41"/>
      <c r="H3" s="187"/>
      <c r="I3" s="187"/>
      <c r="J3" s="187"/>
      <c r="K3" s="187"/>
      <c r="L3" s="187"/>
      <c r="M3" s="187"/>
      <c r="N3" s="187"/>
      <c r="AS3" s="140"/>
      <c r="AT3" s="140"/>
      <c r="AU3" s="140"/>
      <c r="AV3" s="140"/>
      <c r="AW3" s="140"/>
    </row>
    <row r="4" spans="1:79" ht="18" customHeight="1" x14ac:dyDescent="0.3">
      <c r="A4" s="92" t="s">
        <v>10</v>
      </c>
      <c r="C4" s="43">
        <v>2012</v>
      </c>
      <c r="D4" s="43">
        <v>2013</v>
      </c>
      <c r="E4" s="43">
        <v>2014</v>
      </c>
      <c r="F4" s="43">
        <v>2015</v>
      </c>
      <c r="G4" s="43" t="s">
        <v>89</v>
      </c>
      <c r="H4" s="43">
        <v>2017</v>
      </c>
      <c r="I4" s="111">
        <v>2018</v>
      </c>
      <c r="J4" s="111" t="s">
        <v>90</v>
      </c>
      <c r="K4" s="111" t="s">
        <v>91</v>
      </c>
      <c r="L4" s="153">
        <v>2021</v>
      </c>
      <c r="M4" s="153">
        <v>2022</v>
      </c>
      <c r="N4" s="154">
        <v>2023</v>
      </c>
      <c r="P4" s="268" t="s">
        <v>11</v>
      </c>
      <c r="Q4" s="268"/>
      <c r="R4" s="268"/>
      <c r="S4" s="268"/>
      <c r="U4" s="268" t="s">
        <v>12</v>
      </c>
      <c r="V4" s="268"/>
      <c r="W4" s="268"/>
      <c r="X4" s="268"/>
      <c r="Z4" s="269" t="s">
        <v>89</v>
      </c>
      <c r="AA4" s="270"/>
      <c r="AB4" s="270"/>
      <c r="AC4" s="270"/>
      <c r="AE4" s="111" t="s">
        <v>92</v>
      </c>
      <c r="AF4" s="112"/>
      <c r="AG4" s="112"/>
      <c r="AH4" s="112"/>
      <c r="AI4" s="188"/>
      <c r="AJ4" s="273">
        <v>2018</v>
      </c>
      <c r="AK4" s="274"/>
      <c r="AL4" s="274"/>
      <c r="AM4" s="275"/>
      <c r="AN4" s="189"/>
      <c r="AO4" s="273">
        <v>2019</v>
      </c>
      <c r="AP4" s="274"/>
      <c r="AQ4" s="274"/>
      <c r="AR4" s="274"/>
      <c r="AS4" s="141"/>
      <c r="AT4" s="273">
        <v>2020</v>
      </c>
      <c r="AU4" s="274"/>
      <c r="AV4" s="274"/>
      <c r="AW4" s="274"/>
      <c r="AY4" s="273">
        <v>2021</v>
      </c>
      <c r="AZ4" s="274"/>
      <c r="BA4" s="274"/>
      <c r="BB4" s="274"/>
      <c r="BD4" s="273">
        <v>2022</v>
      </c>
      <c r="BE4" s="274"/>
      <c r="BF4" s="274"/>
      <c r="BG4" s="274"/>
      <c r="BI4" s="273" t="s">
        <v>93</v>
      </c>
      <c r="BJ4" s="274"/>
      <c r="BK4" s="274"/>
      <c r="BL4" s="274"/>
      <c r="BN4" s="273">
        <v>2023</v>
      </c>
      <c r="BO4" s="274"/>
      <c r="BP4" s="274"/>
      <c r="BQ4" s="274"/>
      <c r="BS4" s="273">
        <v>2024</v>
      </c>
      <c r="BT4" s="274"/>
      <c r="BU4" s="274"/>
      <c r="BV4" s="274"/>
      <c r="BX4" s="273">
        <v>2025</v>
      </c>
      <c r="BY4" s="274"/>
      <c r="BZ4" s="274"/>
      <c r="CA4" s="274"/>
    </row>
    <row r="5" spans="1:79" ht="18" customHeight="1" x14ac:dyDescent="0.3">
      <c r="A5" s="257" t="s">
        <v>94</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97</v>
      </c>
      <c r="AJ5" s="43" t="s">
        <v>16</v>
      </c>
      <c r="AK5" s="43" t="s">
        <v>17</v>
      </c>
      <c r="AL5" s="43" t="s">
        <v>18</v>
      </c>
      <c r="AM5" s="43" t="s">
        <v>15</v>
      </c>
      <c r="AO5" s="43" t="s">
        <v>16</v>
      </c>
      <c r="AP5" s="43" t="s">
        <v>95</v>
      </c>
      <c r="AQ5" s="43" t="s">
        <v>96</v>
      </c>
      <c r="AR5" s="43" t="s">
        <v>97</v>
      </c>
      <c r="AS5" s="142"/>
      <c r="AT5" s="43" t="s">
        <v>16</v>
      </c>
      <c r="AU5" s="43" t="s">
        <v>17</v>
      </c>
      <c r="AV5" s="43" t="s">
        <v>18</v>
      </c>
      <c r="AW5" s="43" t="s">
        <v>97</v>
      </c>
      <c r="AY5" s="43" t="s">
        <v>98</v>
      </c>
      <c r="AZ5" s="43" t="s">
        <v>99</v>
      </c>
      <c r="BA5" s="43" t="s">
        <v>100</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c r="BX5" s="43" t="s">
        <v>16</v>
      </c>
      <c r="BY5" s="43" t="s">
        <v>17</v>
      </c>
      <c r="BZ5" s="43" t="s">
        <v>18</v>
      </c>
      <c r="CA5" s="43" t="s">
        <v>15</v>
      </c>
    </row>
    <row r="6" spans="1:79" ht="18" customHeight="1" x14ac:dyDescent="0.3">
      <c r="A6" s="45" t="s">
        <v>101</v>
      </c>
      <c r="C6" s="78">
        <v>1394</v>
      </c>
      <c r="D6" s="78">
        <v>4998</v>
      </c>
      <c r="E6" s="78">
        <v>5639</v>
      </c>
      <c r="F6" s="78">
        <v>10087</v>
      </c>
      <c r="G6" s="125">
        <v>6505</v>
      </c>
      <c r="H6" s="107">
        <v>8554</v>
      </c>
      <c r="I6" s="78">
        <v>8617</v>
      </c>
      <c r="J6" s="78">
        <v>8692</v>
      </c>
      <c r="K6" s="78">
        <v>4526</v>
      </c>
      <c r="L6" s="78">
        <v>3343</v>
      </c>
      <c r="M6" s="78">
        <v>5328</v>
      </c>
      <c r="N6" s="78">
        <v>6600</v>
      </c>
      <c r="O6" s="180"/>
      <c r="P6" s="78">
        <v>1707</v>
      </c>
      <c r="Q6" s="78">
        <v>3447</v>
      </c>
      <c r="R6" s="78">
        <v>4247</v>
      </c>
      <c r="S6" s="78">
        <v>5639</v>
      </c>
      <c r="T6" s="190"/>
      <c r="U6" s="78">
        <v>85</v>
      </c>
      <c r="V6" s="78">
        <v>4170</v>
      </c>
      <c r="W6" s="78">
        <v>4852</v>
      </c>
      <c r="X6" s="78">
        <v>10087</v>
      </c>
      <c r="Y6" s="190"/>
      <c r="Z6" s="78">
        <v>713</v>
      </c>
      <c r="AA6" s="99">
        <v>5851</v>
      </c>
      <c r="AB6" s="99">
        <v>6308</v>
      </c>
      <c r="AC6" s="99">
        <v>6505</v>
      </c>
      <c r="AD6" s="190"/>
      <c r="AE6" s="78">
        <v>3546</v>
      </c>
      <c r="AF6" s="78">
        <v>4369</v>
      </c>
      <c r="AG6" s="103">
        <v>5485</v>
      </c>
      <c r="AH6" s="113">
        <v>8554</v>
      </c>
      <c r="AI6" s="191"/>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c r="BS6" s="99">
        <v>539</v>
      </c>
      <c r="BT6" s="99">
        <v>7620</v>
      </c>
      <c r="BU6" s="99">
        <v>8504</v>
      </c>
      <c r="BV6" s="99">
        <v>15355</v>
      </c>
      <c r="BX6" s="99">
        <v>11712</v>
      </c>
      <c r="BY6" s="99">
        <v>14744</v>
      </c>
      <c r="BZ6" s="99"/>
      <c r="CA6" s="99"/>
    </row>
    <row r="7" spans="1:79" ht="18" customHeight="1" x14ac:dyDescent="0.3">
      <c r="A7" s="47" t="s">
        <v>76</v>
      </c>
      <c r="C7" s="79">
        <v>1298</v>
      </c>
      <c r="D7" s="79">
        <v>3010</v>
      </c>
      <c r="E7" s="79">
        <v>4400</v>
      </c>
      <c r="F7" s="79">
        <v>9262</v>
      </c>
      <c r="G7" s="123">
        <v>5191</v>
      </c>
      <c r="H7" s="118">
        <v>7845</v>
      </c>
      <c r="I7" s="79">
        <v>7129</v>
      </c>
      <c r="J7" s="79">
        <v>8098</v>
      </c>
      <c r="K7" s="87">
        <v>3703</v>
      </c>
      <c r="L7" s="87">
        <v>1816</v>
      </c>
      <c r="M7" s="87">
        <v>3398</v>
      </c>
      <c r="N7" s="87">
        <v>4148</v>
      </c>
      <c r="O7" s="180"/>
      <c r="P7" s="79">
        <v>1004</v>
      </c>
      <c r="Q7" s="79">
        <v>2396</v>
      </c>
      <c r="R7" s="79">
        <v>3086</v>
      </c>
      <c r="S7" s="79">
        <v>4400</v>
      </c>
      <c r="T7" s="192"/>
      <c r="U7" s="79">
        <v>45</v>
      </c>
      <c r="V7" s="79">
        <v>3752</v>
      </c>
      <c r="W7" s="79">
        <v>4148</v>
      </c>
      <c r="X7" s="79">
        <v>9262</v>
      </c>
      <c r="Y7" s="192"/>
      <c r="Z7" s="79">
        <v>620</v>
      </c>
      <c r="AA7" s="100">
        <v>5073</v>
      </c>
      <c r="AB7" s="100">
        <v>5133</v>
      </c>
      <c r="AC7" s="100">
        <v>5191</v>
      </c>
      <c r="AD7" s="192"/>
      <c r="AE7" s="79">
        <v>3301</v>
      </c>
      <c r="AF7" s="79">
        <v>3872</v>
      </c>
      <c r="AG7" s="104">
        <v>4848</v>
      </c>
      <c r="AH7" s="118">
        <v>7845</v>
      </c>
      <c r="AI7" s="192"/>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c r="BS7" s="81">
        <v>141</v>
      </c>
      <c r="BT7" s="81">
        <v>6695</v>
      </c>
      <c r="BU7" s="81">
        <v>6997</v>
      </c>
      <c r="BV7" s="81">
        <v>13194</v>
      </c>
      <c r="BX7" s="81">
        <v>11519</v>
      </c>
      <c r="BY7" s="81">
        <v>14008</v>
      </c>
      <c r="BZ7" s="81"/>
      <c r="CA7" s="81"/>
    </row>
    <row r="8" spans="1:79" ht="18" customHeight="1" x14ac:dyDescent="0.3">
      <c r="A8" s="47" t="s">
        <v>80</v>
      </c>
      <c r="C8" s="79">
        <v>0</v>
      </c>
      <c r="D8" s="79">
        <v>1816</v>
      </c>
      <c r="E8" s="79">
        <v>1131</v>
      </c>
      <c r="F8" s="79">
        <v>402</v>
      </c>
      <c r="G8" s="123">
        <v>1138</v>
      </c>
      <c r="H8" s="118">
        <v>471</v>
      </c>
      <c r="I8" s="79">
        <v>913</v>
      </c>
      <c r="J8" s="79">
        <v>165</v>
      </c>
      <c r="K8" s="87">
        <v>461</v>
      </c>
      <c r="L8" s="87">
        <v>508</v>
      </c>
      <c r="M8" s="87">
        <v>837</v>
      </c>
      <c r="N8" s="87">
        <v>1801</v>
      </c>
      <c r="O8" s="180"/>
      <c r="P8" s="79">
        <v>662</v>
      </c>
      <c r="Q8" s="79">
        <v>993</v>
      </c>
      <c r="R8" s="79">
        <v>1081</v>
      </c>
      <c r="S8" s="79">
        <v>1131</v>
      </c>
      <c r="T8" s="190"/>
      <c r="U8" s="79">
        <v>30</v>
      </c>
      <c r="V8" s="79">
        <v>140</v>
      </c>
      <c r="W8" s="79">
        <v>299</v>
      </c>
      <c r="X8" s="79">
        <v>402</v>
      </c>
      <c r="Y8" s="190"/>
      <c r="Z8" s="79">
        <v>68</v>
      </c>
      <c r="AA8" s="100">
        <v>729</v>
      </c>
      <c r="AB8" s="100">
        <v>1084</v>
      </c>
      <c r="AC8" s="100">
        <v>1138</v>
      </c>
      <c r="AD8" s="190"/>
      <c r="AE8" s="79">
        <v>210</v>
      </c>
      <c r="AF8" s="79">
        <v>379</v>
      </c>
      <c r="AG8" s="104">
        <v>486</v>
      </c>
      <c r="AH8" s="118">
        <v>471</v>
      </c>
      <c r="AI8" s="190"/>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c r="BS8" s="81">
        <v>498</v>
      </c>
      <c r="BT8" s="81">
        <v>762</v>
      </c>
      <c r="BU8" s="81">
        <v>1139</v>
      </c>
      <c r="BV8" s="81">
        <v>1555</v>
      </c>
      <c r="BX8" s="81">
        <v>102</v>
      </c>
      <c r="BY8" s="81">
        <v>321</v>
      </c>
      <c r="BZ8" s="81"/>
      <c r="CA8" s="81"/>
    </row>
    <row r="9" spans="1:79" ht="18" customHeight="1" x14ac:dyDescent="0.3">
      <c r="A9" s="47" t="s">
        <v>157</v>
      </c>
      <c r="C9" s="79"/>
      <c r="D9" s="79"/>
      <c r="E9" s="79"/>
      <c r="F9" s="79"/>
      <c r="G9" s="123"/>
      <c r="H9" s="118"/>
      <c r="I9" s="79"/>
      <c r="J9" s="79"/>
      <c r="K9" s="87"/>
      <c r="L9" s="87"/>
      <c r="M9" s="87"/>
      <c r="N9" s="87"/>
      <c r="O9" s="180"/>
      <c r="P9" s="79"/>
      <c r="Q9" s="79"/>
      <c r="R9" s="79"/>
      <c r="S9" s="79"/>
      <c r="T9" s="190"/>
      <c r="U9" s="79"/>
      <c r="V9" s="79"/>
      <c r="W9" s="79"/>
      <c r="X9" s="79"/>
      <c r="Y9" s="190"/>
      <c r="Z9" s="79"/>
      <c r="AA9" s="100"/>
      <c r="AB9" s="100"/>
      <c r="AC9" s="100"/>
      <c r="AD9" s="190"/>
      <c r="AE9" s="79"/>
      <c r="AF9" s="79"/>
      <c r="AG9" s="104"/>
      <c r="AH9" s="118"/>
      <c r="AI9" s="190"/>
      <c r="AJ9" s="129"/>
      <c r="AK9" s="131"/>
      <c r="AL9" s="129"/>
      <c r="AM9" s="108"/>
      <c r="AO9" s="87"/>
      <c r="AP9" s="87"/>
      <c r="AQ9" s="87"/>
      <c r="AR9" s="87"/>
      <c r="AS9" s="138"/>
      <c r="AT9" s="87"/>
      <c r="AU9" s="87"/>
      <c r="AV9" s="87"/>
      <c r="AW9" s="87"/>
      <c r="AY9" s="87"/>
      <c r="AZ9" s="81"/>
      <c r="BA9" s="81"/>
      <c r="BB9" s="81"/>
      <c r="BD9" s="81"/>
      <c r="BE9" s="81"/>
      <c r="BF9" s="81"/>
      <c r="BG9" s="81"/>
      <c r="BI9" s="81"/>
      <c r="BJ9" s="81"/>
      <c r="BK9" s="81"/>
      <c r="BL9" s="81"/>
      <c r="BN9" s="81"/>
      <c r="BO9" s="81"/>
      <c r="BP9" s="81"/>
      <c r="BQ9" s="81"/>
      <c r="BS9" s="81"/>
      <c r="BT9" s="81"/>
      <c r="BU9" s="81"/>
      <c r="BV9" s="81"/>
      <c r="BX9" s="81">
        <v>84</v>
      </c>
      <c r="BY9" s="81">
        <v>168</v>
      </c>
      <c r="BZ9" s="81"/>
      <c r="CA9" s="81"/>
    </row>
    <row r="10" spans="1:79" ht="18" customHeight="1" x14ac:dyDescent="0.3">
      <c r="A10" s="47" t="s">
        <v>102</v>
      </c>
      <c r="C10" s="79">
        <v>127</v>
      </c>
      <c r="D10" s="79">
        <v>205</v>
      </c>
      <c r="E10" s="79">
        <v>204</v>
      </c>
      <c r="F10" s="79">
        <v>639</v>
      </c>
      <c r="G10" s="123">
        <v>664</v>
      </c>
      <c r="H10" s="118">
        <v>573</v>
      </c>
      <c r="I10" s="79">
        <v>1006</v>
      </c>
      <c r="J10" s="79">
        <v>842</v>
      </c>
      <c r="K10" s="87">
        <v>689</v>
      </c>
      <c r="L10" s="87">
        <v>1418</v>
      </c>
      <c r="M10" s="87">
        <v>1509</v>
      </c>
      <c r="N10" s="87">
        <v>1050</v>
      </c>
      <c r="O10" s="180"/>
      <c r="P10" s="79">
        <v>79</v>
      </c>
      <c r="Q10" s="79">
        <v>119</v>
      </c>
      <c r="R10" s="79">
        <v>168</v>
      </c>
      <c r="S10" s="79">
        <v>204</v>
      </c>
      <c r="T10" s="192"/>
      <c r="U10" s="79">
        <v>25</v>
      </c>
      <c r="V10" s="79">
        <v>306</v>
      </c>
      <c r="W10" s="79">
        <v>473</v>
      </c>
      <c r="X10" s="79">
        <v>639</v>
      </c>
      <c r="Y10" s="192"/>
      <c r="Z10" s="79">
        <v>228</v>
      </c>
      <c r="AA10" s="100">
        <v>318</v>
      </c>
      <c r="AB10" s="100">
        <v>538</v>
      </c>
      <c r="AC10" s="100">
        <v>664</v>
      </c>
      <c r="AD10" s="192"/>
      <c r="AE10" s="79">
        <v>129</v>
      </c>
      <c r="AF10" s="79">
        <v>323</v>
      </c>
      <c r="AG10" s="104">
        <v>465</v>
      </c>
      <c r="AH10" s="118">
        <v>573</v>
      </c>
      <c r="AI10" s="192"/>
      <c r="AJ10" s="122">
        <v>167</v>
      </c>
      <c r="AK10" s="131">
        <v>376</v>
      </c>
      <c r="AL10" s="129">
        <v>586</v>
      </c>
      <c r="AM10" s="108">
        <v>1006</v>
      </c>
      <c r="AO10" s="87">
        <v>168</v>
      </c>
      <c r="AP10" s="87">
        <v>349</v>
      </c>
      <c r="AQ10" s="87">
        <v>424</v>
      </c>
      <c r="AR10" s="87">
        <v>842</v>
      </c>
      <c r="AS10" s="138"/>
      <c r="AT10" s="87">
        <v>157</v>
      </c>
      <c r="AU10" s="87">
        <v>322</v>
      </c>
      <c r="AV10" s="87">
        <v>480</v>
      </c>
      <c r="AW10" s="87">
        <v>689</v>
      </c>
      <c r="AY10" s="87">
        <v>153</v>
      </c>
      <c r="AZ10" s="81">
        <v>674</v>
      </c>
      <c r="BA10" s="81">
        <v>907</v>
      </c>
      <c r="BB10" s="81">
        <v>1418</v>
      </c>
      <c r="BD10" s="81">
        <v>309</v>
      </c>
      <c r="BE10" s="81">
        <v>704</v>
      </c>
      <c r="BF10" s="81">
        <v>858</v>
      </c>
      <c r="BG10" s="81">
        <v>1509</v>
      </c>
      <c r="BI10" s="81">
        <v>133</v>
      </c>
      <c r="BJ10" s="81">
        <v>385</v>
      </c>
      <c r="BK10" s="81">
        <v>466</v>
      </c>
      <c r="BL10" s="81">
        <v>926</v>
      </c>
      <c r="BN10" s="81">
        <v>238</v>
      </c>
      <c r="BO10" s="81">
        <v>382</v>
      </c>
      <c r="BP10" s="81">
        <v>667</v>
      </c>
      <c r="BQ10" s="81">
        <v>1050</v>
      </c>
      <c r="BS10" s="81">
        <v>207</v>
      </c>
      <c r="BT10" s="81">
        <v>493</v>
      </c>
      <c r="BU10" s="81">
        <v>843</v>
      </c>
      <c r="BV10" s="81">
        <v>1389</v>
      </c>
      <c r="BX10" s="81">
        <v>164</v>
      </c>
      <c r="BY10" s="81">
        <v>522</v>
      </c>
      <c r="BZ10" s="81"/>
      <c r="CA10" s="81"/>
    </row>
    <row r="11" spans="1:79" ht="18" customHeight="1" x14ac:dyDescent="0.3">
      <c r="A11" s="47" t="s">
        <v>103</v>
      </c>
      <c r="C11" s="79">
        <v>-31</v>
      </c>
      <c r="D11" s="79">
        <v>-33</v>
      </c>
      <c r="E11" s="79">
        <v>-96</v>
      </c>
      <c r="F11" s="79">
        <v>-216</v>
      </c>
      <c r="G11" s="123">
        <v>-488</v>
      </c>
      <c r="H11" s="118">
        <v>-335</v>
      </c>
      <c r="I11" s="79">
        <v>-431</v>
      </c>
      <c r="J11" s="79">
        <v>-413</v>
      </c>
      <c r="K11" s="87">
        <v>-327</v>
      </c>
      <c r="L11" s="87">
        <v>-399</v>
      </c>
      <c r="M11" s="87">
        <v>-416</v>
      </c>
      <c r="N11" s="87">
        <v>-399</v>
      </c>
      <c r="O11" s="180"/>
      <c r="P11" s="79">
        <v>-38</v>
      </c>
      <c r="Q11" s="79">
        <v>-61</v>
      </c>
      <c r="R11" s="79">
        <v>-88</v>
      </c>
      <c r="S11" s="79">
        <v>-96</v>
      </c>
      <c r="T11" s="190"/>
      <c r="U11" s="79">
        <v>-15</v>
      </c>
      <c r="V11" s="79">
        <v>-28</v>
      </c>
      <c r="W11" s="79">
        <v>-68</v>
      </c>
      <c r="X11" s="79">
        <v>-216</v>
      </c>
      <c r="Y11" s="190"/>
      <c r="Z11" s="79">
        <v>-203</v>
      </c>
      <c r="AA11" s="100">
        <v>-269</v>
      </c>
      <c r="AB11" s="100">
        <v>-447</v>
      </c>
      <c r="AC11" s="100">
        <v>-488</v>
      </c>
      <c r="AD11" s="190"/>
      <c r="AE11" s="79">
        <v>-94</v>
      </c>
      <c r="AF11" s="79">
        <v>-205</v>
      </c>
      <c r="AG11" s="104">
        <v>-314</v>
      </c>
      <c r="AH11" s="118">
        <v>-335</v>
      </c>
      <c r="AI11" s="190"/>
      <c r="AJ11" s="124">
        <v>-57</v>
      </c>
      <c r="AK11" s="131">
        <v>-162</v>
      </c>
      <c r="AL11" s="123">
        <v>-348</v>
      </c>
      <c r="AM11" s="108">
        <v>-431</v>
      </c>
      <c r="AO11" s="87">
        <v>-64</v>
      </c>
      <c r="AP11" s="87">
        <v>-142</v>
      </c>
      <c r="AQ11" s="87">
        <v>-184</v>
      </c>
      <c r="AR11" s="87">
        <v>-413</v>
      </c>
      <c r="AS11" s="138"/>
      <c r="AT11" s="87">
        <v>-62</v>
      </c>
      <c r="AU11" s="87">
        <v>-127</v>
      </c>
      <c r="AV11" s="87">
        <v>-217</v>
      </c>
      <c r="AW11" s="87">
        <v>-327</v>
      </c>
      <c r="AY11" s="87">
        <v>-55</v>
      </c>
      <c r="AZ11" s="81">
        <v>-165</v>
      </c>
      <c r="BA11" s="81">
        <v>-248</v>
      </c>
      <c r="BB11" s="81">
        <v>-399</v>
      </c>
      <c r="BD11" s="81">
        <v>-164</v>
      </c>
      <c r="BE11" s="81">
        <v>-316</v>
      </c>
      <c r="BF11" s="81">
        <v>-376</v>
      </c>
      <c r="BG11" s="81">
        <v>-416</v>
      </c>
      <c r="BI11" s="81">
        <v>-36</v>
      </c>
      <c r="BJ11" s="81">
        <v>-141</v>
      </c>
      <c r="BK11" s="81">
        <v>-166</v>
      </c>
      <c r="BL11" s="81">
        <v>-199</v>
      </c>
      <c r="BN11" s="81">
        <v>-114</v>
      </c>
      <c r="BO11" s="81">
        <v>-171.425705815556</v>
      </c>
      <c r="BP11" s="81">
        <v>-266</v>
      </c>
      <c r="BQ11" s="81">
        <v>-399</v>
      </c>
      <c r="BS11" s="81">
        <v>-307</v>
      </c>
      <c r="BT11" s="81">
        <v>-330</v>
      </c>
      <c r="BU11" s="81">
        <v>-475</v>
      </c>
      <c r="BV11" s="81">
        <v>-784</v>
      </c>
      <c r="BX11" s="81">
        <v>-157</v>
      </c>
      <c r="BY11" s="81">
        <v>-275</v>
      </c>
      <c r="BZ11" s="81"/>
      <c r="CA11" s="81"/>
    </row>
    <row r="12" spans="1:79" ht="7.5" customHeight="1" x14ac:dyDescent="0.3">
      <c r="A12" s="49"/>
      <c r="C12" s="91"/>
      <c r="D12" s="91"/>
      <c r="E12" s="91"/>
      <c r="F12" s="180"/>
      <c r="G12" s="193"/>
      <c r="H12" s="194"/>
      <c r="I12" s="180"/>
      <c r="J12" s="180"/>
      <c r="K12" s="180"/>
      <c r="L12" s="180"/>
      <c r="M12" s="180"/>
      <c r="N12" s="180"/>
      <c r="O12" s="180"/>
      <c r="P12" s="180"/>
      <c r="Q12" s="180"/>
      <c r="R12" s="180"/>
      <c r="S12" s="180"/>
      <c r="T12" s="190"/>
      <c r="U12" s="180"/>
      <c r="V12" s="180"/>
      <c r="W12" s="180"/>
      <c r="X12" s="180"/>
      <c r="Y12" s="190"/>
      <c r="AF12" s="180"/>
      <c r="AG12" s="180"/>
      <c r="AH12" s="194"/>
      <c r="AI12" s="190"/>
      <c r="AJ12" s="195"/>
      <c r="AK12" s="196"/>
      <c r="AL12" s="193"/>
      <c r="AM12" s="194"/>
      <c r="AO12" s="180"/>
      <c r="AP12" s="180"/>
      <c r="AQ12" s="180"/>
      <c r="AR12" s="180"/>
      <c r="AS12" s="197"/>
      <c r="AT12" s="180"/>
      <c r="AU12" s="180"/>
      <c r="AV12" s="180"/>
      <c r="AW12" s="180"/>
      <c r="AY12" s="180"/>
      <c r="AZ12" s="180"/>
      <c r="BA12" s="180"/>
      <c r="BB12" s="180"/>
      <c r="BD12" s="180"/>
      <c r="BE12" s="180"/>
      <c r="BF12" s="180"/>
      <c r="BG12" s="180"/>
      <c r="BI12" s="180"/>
      <c r="BJ12" s="180"/>
      <c r="BK12" s="180"/>
      <c r="BL12" s="180"/>
      <c r="BN12" s="180"/>
      <c r="BO12" s="180"/>
      <c r="BP12" s="180"/>
      <c r="BQ12" s="180"/>
      <c r="BS12" s="180"/>
      <c r="BT12" s="180"/>
      <c r="BU12" s="180"/>
      <c r="BV12" s="180"/>
      <c r="BX12" s="180"/>
      <c r="BY12" s="180"/>
      <c r="BZ12" s="180"/>
      <c r="CA12" s="180"/>
    </row>
    <row r="13" spans="1:79" ht="18" customHeight="1" x14ac:dyDescent="0.3">
      <c r="A13" s="45" t="s">
        <v>104</v>
      </c>
      <c r="C13" s="80">
        <v>7817</v>
      </c>
      <c r="D13" s="80">
        <v>12900</v>
      </c>
      <c r="E13" s="80">
        <v>15019</v>
      </c>
      <c r="F13" s="80">
        <v>22061</v>
      </c>
      <c r="G13" s="128">
        <v>24003</v>
      </c>
      <c r="H13" s="109">
        <v>28482</v>
      </c>
      <c r="I13" s="80">
        <v>32743</v>
      </c>
      <c r="J13" s="86">
        <v>37127</v>
      </c>
      <c r="K13" s="86">
        <v>36770</v>
      </c>
      <c r="L13" s="86">
        <v>36339</v>
      </c>
      <c r="M13" s="86">
        <v>34591</v>
      </c>
      <c r="N13" s="86">
        <v>34629</v>
      </c>
      <c r="O13" s="180"/>
      <c r="P13" s="80">
        <v>13760</v>
      </c>
      <c r="Q13" s="80">
        <v>14184</v>
      </c>
      <c r="R13" s="80">
        <v>14590</v>
      </c>
      <c r="S13" s="80">
        <v>15019</v>
      </c>
      <c r="T13" s="192"/>
      <c r="U13" s="80">
        <v>14062</v>
      </c>
      <c r="V13" s="80">
        <v>15968</v>
      </c>
      <c r="W13" s="80">
        <v>17605</v>
      </c>
      <c r="X13" s="80">
        <v>22061</v>
      </c>
      <c r="Y13" s="192"/>
      <c r="Z13" s="80">
        <v>21616</v>
      </c>
      <c r="AA13" s="80">
        <v>25038</v>
      </c>
      <c r="AB13" s="80">
        <v>24528</v>
      </c>
      <c r="AC13" s="80">
        <v>24003</v>
      </c>
      <c r="AD13" s="192"/>
      <c r="AE13" s="102">
        <v>0</v>
      </c>
      <c r="AF13" s="80">
        <v>26086</v>
      </c>
      <c r="AG13" s="102">
        <v>0</v>
      </c>
      <c r="AH13" s="109">
        <v>28482</v>
      </c>
      <c r="AI13" s="192"/>
      <c r="AJ13" s="122">
        <v>0</v>
      </c>
      <c r="AK13" s="120">
        <v>27665</v>
      </c>
      <c r="AL13" s="126">
        <v>0</v>
      </c>
      <c r="AM13" s="109">
        <v>32743</v>
      </c>
      <c r="AO13" s="86">
        <v>0</v>
      </c>
      <c r="AP13" s="86">
        <v>36979</v>
      </c>
      <c r="AQ13" s="86">
        <v>0</v>
      </c>
      <c r="AR13" s="86">
        <v>37127</v>
      </c>
      <c r="AS13" s="137"/>
      <c r="AT13" s="95" t="s">
        <v>37</v>
      </c>
      <c r="AU13" s="86">
        <v>36676</v>
      </c>
      <c r="AV13" s="95" t="s">
        <v>37</v>
      </c>
      <c r="AW13" s="86">
        <v>36770</v>
      </c>
      <c r="AY13" s="95" t="s">
        <v>37</v>
      </c>
      <c r="AZ13" s="80">
        <v>38278</v>
      </c>
      <c r="BA13" s="102" t="s">
        <v>37</v>
      </c>
      <c r="BB13" s="80">
        <v>36339</v>
      </c>
      <c r="BD13" s="102" t="s">
        <v>37</v>
      </c>
      <c r="BE13" s="80">
        <v>35719</v>
      </c>
      <c r="BF13" s="102" t="s">
        <v>37</v>
      </c>
      <c r="BG13" s="80">
        <v>34591</v>
      </c>
      <c r="BI13" s="102" t="s">
        <v>37</v>
      </c>
      <c r="BJ13" s="80">
        <v>35719</v>
      </c>
      <c r="BK13" s="102" t="s">
        <v>37</v>
      </c>
      <c r="BL13" s="80">
        <v>34591</v>
      </c>
      <c r="BN13" s="102" t="s">
        <v>37</v>
      </c>
      <c r="BO13" s="80">
        <v>34198.841146796367</v>
      </c>
      <c r="BP13" s="102" t="s">
        <v>37</v>
      </c>
      <c r="BQ13" s="80">
        <v>34629</v>
      </c>
      <c r="BS13" s="102" t="s">
        <v>37</v>
      </c>
      <c r="BT13" s="80">
        <v>39669</v>
      </c>
      <c r="BU13" s="102" t="s">
        <v>37</v>
      </c>
      <c r="BV13" s="80">
        <v>43522</v>
      </c>
      <c r="BX13" s="102" t="s">
        <v>37</v>
      </c>
      <c r="BY13" s="80">
        <v>55873</v>
      </c>
      <c r="BZ13" s="102"/>
      <c r="CA13" s="80"/>
    </row>
    <row r="14" spans="1:79" ht="18" customHeight="1" x14ac:dyDescent="0.3">
      <c r="A14" s="47" t="s">
        <v>76</v>
      </c>
      <c r="C14" s="79">
        <v>7440</v>
      </c>
      <c r="D14" s="79">
        <v>8695</v>
      </c>
      <c r="E14" s="79">
        <v>10945</v>
      </c>
      <c r="F14" s="79">
        <v>18540</v>
      </c>
      <c r="G14" s="123">
        <v>20825</v>
      </c>
      <c r="H14" s="118">
        <v>26007</v>
      </c>
      <c r="I14" s="79">
        <v>29620</v>
      </c>
      <c r="J14" s="87">
        <v>34239</v>
      </c>
      <c r="K14" s="87">
        <v>33882</v>
      </c>
      <c r="L14" s="87">
        <v>30413</v>
      </c>
      <c r="M14" s="87">
        <v>28159</v>
      </c>
      <c r="N14" s="87">
        <v>28471</v>
      </c>
      <c r="O14" s="180"/>
      <c r="P14" s="79">
        <v>9394</v>
      </c>
      <c r="Q14" s="79">
        <v>10142</v>
      </c>
      <c r="R14" s="79">
        <v>10549</v>
      </c>
      <c r="S14" s="79">
        <v>10945</v>
      </c>
      <c r="T14" s="192"/>
      <c r="U14" s="79">
        <v>10363</v>
      </c>
      <c r="V14" s="79">
        <v>12353</v>
      </c>
      <c r="W14" s="79">
        <v>13817</v>
      </c>
      <c r="X14" s="79">
        <v>18540</v>
      </c>
      <c r="Y14" s="192"/>
      <c r="Z14" s="100">
        <v>18369</v>
      </c>
      <c r="AA14" s="100">
        <v>21804</v>
      </c>
      <c r="AB14" s="100">
        <v>20961</v>
      </c>
      <c r="AC14" s="100">
        <v>20825</v>
      </c>
      <c r="AD14" s="192"/>
      <c r="AE14" s="119">
        <v>0</v>
      </c>
      <c r="AF14" s="79">
        <v>22761</v>
      </c>
      <c r="AG14" s="119">
        <v>0</v>
      </c>
      <c r="AH14" s="118">
        <v>26007</v>
      </c>
      <c r="AI14" s="192"/>
      <c r="AJ14" s="122">
        <v>0</v>
      </c>
      <c r="AK14" s="131">
        <v>24709</v>
      </c>
      <c r="AL14" s="127">
        <v>0</v>
      </c>
      <c r="AM14" s="108">
        <v>29620</v>
      </c>
      <c r="AO14" s="87">
        <v>0</v>
      </c>
      <c r="AP14" s="87">
        <v>34378</v>
      </c>
      <c r="AQ14" s="87">
        <v>0</v>
      </c>
      <c r="AR14" s="87">
        <v>34239</v>
      </c>
      <c r="AS14" s="138"/>
      <c r="AT14" s="94" t="s">
        <v>37</v>
      </c>
      <c r="AU14" s="87">
        <v>34158</v>
      </c>
      <c r="AV14" s="94" t="s">
        <v>37</v>
      </c>
      <c r="AW14" s="87">
        <v>33882</v>
      </c>
      <c r="AY14" s="94" t="s">
        <v>37</v>
      </c>
      <c r="AZ14" s="81">
        <v>32837</v>
      </c>
      <c r="BA14" s="98" t="s">
        <v>37</v>
      </c>
      <c r="BB14" s="81">
        <v>30413</v>
      </c>
      <c r="BD14" s="98" t="s">
        <v>37</v>
      </c>
      <c r="BE14" s="81">
        <v>29517</v>
      </c>
      <c r="BF14" s="98" t="s">
        <v>37</v>
      </c>
      <c r="BG14" s="81">
        <v>28159</v>
      </c>
      <c r="BI14" s="98" t="s">
        <v>37</v>
      </c>
      <c r="BJ14" s="81">
        <v>30661</v>
      </c>
      <c r="BK14" s="98" t="s">
        <v>37</v>
      </c>
      <c r="BL14" s="81">
        <v>29338</v>
      </c>
      <c r="BN14" s="98" t="s">
        <v>37</v>
      </c>
      <c r="BO14" s="81">
        <v>28635.080534168006</v>
      </c>
      <c r="BP14" s="98" t="s">
        <v>37</v>
      </c>
      <c r="BQ14" s="81">
        <v>28471</v>
      </c>
      <c r="BS14" s="98" t="s">
        <v>37</v>
      </c>
      <c r="BT14" s="81">
        <v>33141</v>
      </c>
      <c r="BU14" s="98" t="s">
        <v>37</v>
      </c>
      <c r="BV14" s="81">
        <v>36515</v>
      </c>
      <c r="BX14" s="98" t="s">
        <v>37</v>
      </c>
      <c r="BY14" s="81">
        <v>45290</v>
      </c>
      <c r="BZ14" s="98"/>
      <c r="CA14" s="81"/>
    </row>
    <row r="15" spans="1:79" ht="18" customHeight="1" x14ac:dyDescent="0.3">
      <c r="A15" s="47" t="s">
        <v>80</v>
      </c>
      <c r="C15" s="79">
        <v>0</v>
      </c>
      <c r="D15" s="79">
        <v>3757</v>
      </c>
      <c r="E15" s="79">
        <v>3623</v>
      </c>
      <c r="F15" s="79">
        <v>2729</v>
      </c>
      <c r="G15" s="123">
        <v>2366</v>
      </c>
      <c r="H15" s="118">
        <v>1564</v>
      </c>
      <c r="I15" s="79">
        <v>1860</v>
      </c>
      <c r="J15" s="87">
        <v>1416</v>
      </c>
      <c r="K15" s="87">
        <v>1394</v>
      </c>
      <c r="L15" s="87">
        <v>1643</v>
      </c>
      <c r="M15" s="87">
        <v>2002</v>
      </c>
      <c r="N15" s="87">
        <v>2715</v>
      </c>
      <c r="O15" s="180"/>
      <c r="P15" s="79">
        <v>3902</v>
      </c>
      <c r="Q15" s="79">
        <v>3575</v>
      </c>
      <c r="R15" s="79">
        <v>3564</v>
      </c>
      <c r="S15" s="79">
        <v>3623</v>
      </c>
      <c r="T15" s="190"/>
      <c r="U15" s="79">
        <v>3243</v>
      </c>
      <c r="V15" s="79">
        <v>2917</v>
      </c>
      <c r="W15" s="79">
        <v>2975</v>
      </c>
      <c r="X15" s="79">
        <v>2729</v>
      </c>
      <c r="Y15" s="190"/>
      <c r="Z15" s="100">
        <v>2414</v>
      </c>
      <c r="AA15" s="100">
        <v>2447</v>
      </c>
      <c r="AB15" s="100">
        <v>2778</v>
      </c>
      <c r="AC15" s="100">
        <v>2366</v>
      </c>
      <c r="AD15" s="190"/>
      <c r="AE15" s="119">
        <v>0</v>
      </c>
      <c r="AF15" s="79">
        <v>2478</v>
      </c>
      <c r="AG15" s="119">
        <v>0</v>
      </c>
      <c r="AH15" s="118">
        <v>1564</v>
      </c>
      <c r="AI15" s="190"/>
      <c r="AJ15" s="122">
        <v>0</v>
      </c>
      <c r="AK15" s="131">
        <v>1854</v>
      </c>
      <c r="AL15" s="127">
        <v>0</v>
      </c>
      <c r="AM15" s="108">
        <v>1860</v>
      </c>
      <c r="AO15" s="87">
        <v>0</v>
      </c>
      <c r="AP15" s="87">
        <v>1273</v>
      </c>
      <c r="AQ15" s="87">
        <v>0</v>
      </c>
      <c r="AR15" s="87">
        <v>1416</v>
      </c>
      <c r="AS15" s="138"/>
      <c r="AT15" s="94" t="s">
        <v>37</v>
      </c>
      <c r="AU15" s="87">
        <v>1257</v>
      </c>
      <c r="AV15" s="94" t="s">
        <v>37</v>
      </c>
      <c r="AW15" s="87">
        <v>1394</v>
      </c>
      <c r="AY15" s="94" t="s">
        <v>37</v>
      </c>
      <c r="AZ15" s="81">
        <v>1301</v>
      </c>
      <c r="BA15" s="98" t="s">
        <v>37</v>
      </c>
      <c r="BB15" s="81">
        <v>1643</v>
      </c>
      <c r="BD15" s="98" t="s">
        <v>37</v>
      </c>
      <c r="BE15" s="81">
        <v>1952</v>
      </c>
      <c r="BF15" s="98" t="s">
        <v>37</v>
      </c>
      <c r="BG15" s="81">
        <v>2002</v>
      </c>
      <c r="BI15" s="98" t="s">
        <v>37</v>
      </c>
      <c r="BJ15" s="81">
        <v>1952</v>
      </c>
      <c r="BK15" s="98" t="s">
        <v>37</v>
      </c>
      <c r="BL15" s="81">
        <v>2002</v>
      </c>
      <c r="BN15" s="98" t="s">
        <v>37</v>
      </c>
      <c r="BO15" s="81">
        <v>2484.3579798002797</v>
      </c>
      <c r="BP15" s="98" t="s">
        <v>37</v>
      </c>
      <c r="BQ15" s="81">
        <v>2715</v>
      </c>
      <c r="BS15" s="98" t="s">
        <v>37</v>
      </c>
      <c r="BT15" s="81">
        <v>3139</v>
      </c>
      <c r="BU15" s="98" t="s">
        <v>37</v>
      </c>
      <c r="BV15" s="81">
        <v>3381</v>
      </c>
      <c r="BX15" s="98" t="s">
        <v>37</v>
      </c>
      <c r="BY15" s="81">
        <v>2807</v>
      </c>
      <c r="BZ15" s="98"/>
      <c r="CA15" s="81"/>
    </row>
    <row r="16" spans="1:79" ht="18" customHeight="1" x14ac:dyDescent="0.3">
      <c r="A16" s="47" t="s">
        <v>157</v>
      </c>
      <c r="C16" s="79"/>
      <c r="D16" s="79"/>
      <c r="E16" s="79"/>
      <c r="F16" s="79"/>
      <c r="G16" s="123"/>
      <c r="H16" s="118"/>
      <c r="I16" s="79"/>
      <c r="J16" s="87"/>
      <c r="K16" s="87"/>
      <c r="L16" s="87"/>
      <c r="M16" s="87"/>
      <c r="N16" s="87"/>
      <c r="O16" s="180"/>
      <c r="P16" s="79"/>
      <c r="Q16" s="79"/>
      <c r="R16" s="79"/>
      <c r="S16" s="79"/>
      <c r="T16" s="190"/>
      <c r="U16" s="79"/>
      <c r="V16" s="79"/>
      <c r="W16" s="79"/>
      <c r="X16" s="79"/>
      <c r="Y16" s="190"/>
      <c r="Z16" s="100"/>
      <c r="AA16" s="100"/>
      <c r="AB16" s="100"/>
      <c r="AC16" s="100"/>
      <c r="AD16" s="190"/>
      <c r="AE16" s="119"/>
      <c r="AF16" s="79"/>
      <c r="AG16" s="119"/>
      <c r="AH16" s="118"/>
      <c r="AI16" s="190"/>
      <c r="AJ16" s="122"/>
      <c r="AK16" s="131"/>
      <c r="AL16" s="127"/>
      <c r="AM16" s="108"/>
      <c r="AO16" s="87"/>
      <c r="AP16" s="87"/>
      <c r="AQ16" s="87"/>
      <c r="AR16" s="87"/>
      <c r="AS16" s="138"/>
      <c r="AT16" s="94"/>
      <c r="AU16" s="87"/>
      <c r="AV16" s="94"/>
      <c r="AW16" s="87"/>
      <c r="AY16" s="94"/>
      <c r="AZ16" s="81"/>
      <c r="BA16" s="98"/>
      <c r="BB16" s="81"/>
      <c r="BD16" s="98"/>
      <c r="BE16" s="81"/>
      <c r="BF16" s="98"/>
      <c r="BG16" s="81"/>
      <c r="BI16" s="98"/>
      <c r="BJ16" s="81"/>
      <c r="BK16" s="98"/>
      <c r="BL16" s="81"/>
      <c r="BN16" s="98"/>
      <c r="BO16" s="81"/>
      <c r="BP16" s="98"/>
      <c r="BQ16" s="81"/>
      <c r="BS16" s="98"/>
      <c r="BT16" s="81"/>
      <c r="BU16" s="98"/>
      <c r="BV16" s="81"/>
      <c r="BX16" s="98" t="s">
        <v>37</v>
      </c>
      <c r="BY16" s="81">
        <v>4339</v>
      </c>
      <c r="BZ16" s="98"/>
      <c r="CA16" s="81"/>
    </row>
    <row r="17" spans="1:82" ht="18" customHeight="1" x14ac:dyDescent="0.3">
      <c r="A17" s="47" t="s">
        <v>102</v>
      </c>
      <c r="C17" s="79">
        <v>500</v>
      </c>
      <c r="D17" s="79">
        <v>550</v>
      </c>
      <c r="E17" s="79">
        <v>663</v>
      </c>
      <c r="F17" s="79">
        <v>1181</v>
      </c>
      <c r="G17" s="123">
        <v>1742</v>
      </c>
      <c r="H17" s="118">
        <v>1973</v>
      </c>
      <c r="I17" s="79">
        <v>2519</v>
      </c>
      <c r="J17" s="87">
        <v>2951</v>
      </c>
      <c r="K17" s="87">
        <v>3134</v>
      </c>
      <c r="L17" s="87">
        <v>5995</v>
      </c>
      <c r="M17" s="87">
        <v>5905</v>
      </c>
      <c r="N17" s="87">
        <v>4338</v>
      </c>
      <c r="O17" s="180"/>
      <c r="P17" s="79">
        <v>663</v>
      </c>
      <c r="Q17" s="79">
        <v>686</v>
      </c>
      <c r="R17" s="79">
        <v>721</v>
      </c>
      <c r="S17" s="79">
        <v>663</v>
      </c>
      <c r="T17" s="192"/>
      <c r="U17" s="79">
        <v>674</v>
      </c>
      <c r="V17" s="79">
        <v>932</v>
      </c>
      <c r="W17" s="79">
        <v>1083</v>
      </c>
      <c r="X17" s="79">
        <v>1181</v>
      </c>
      <c r="Y17" s="192"/>
      <c r="Z17" s="100">
        <v>1657</v>
      </c>
      <c r="AA17" s="100">
        <v>1596</v>
      </c>
      <c r="AB17" s="100">
        <v>1762</v>
      </c>
      <c r="AC17" s="100">
        <v>1742</v>
      </c>
      <c r="AD17" s="192"/>
      <c r="AE17" s="119">
        <v>0</v>
      </c>
      <c r="AF17" s="79">
        <v>1987</v>
      </c>
      <c r="AG17" s="119">
        <v>0</v>
      </c>
      <c r="AH17" s="118">
        <v>1973</v>
      </c>
      <c r="AI17" s="192"/>
      <c r="AJ17" s="122">
        <v>0</v>
      </c>
      <c r="AK17" s="131">
        <v>2140</v>
      </c>
      <c r="AL17" s="127">
        <v>0</v>
      </c>
      <c r="AM17" s="108">
        <v>2519</v>
      </c>
      <c r="AO17" s="87">
        <v>0</v>
      </c>
      <c r="AP17" s="87">
        <v>2530</v>
      </c>
      <c r="AQ17" s="87">
        <v>0</v>
      </c>
      <c r="AR17" s="87">
        <v>2951</v>
      </c>
      <c r="AS17" s="138"/>
      <c r="AT17" s="94" t="s">
        <v>37</v>
      </c>
      <c r="AU17" s="87">
        <v>2761</v>
      </c>
      <c r="AV17" s="94" t="s">
        <v>37</v>
      </c>
      <c r="AW17" s="87">
        <v>3134</v>
      </c>
      <c r="AY17" s="94" t="s">
        <v>37</v>
      </c>
      <c r="AZ17" s="81">
        <v>5828</v>
      </c>
      <c r="BA17" s="98" t="s">
        <v>37</v>
      </c>
      <c r="BB17" s="81">
        <v>5996</v>
      </c>
      <c r="BD17" s="98" t="s">
        <v>37</v>
      </c>
      <c r="BE17" s="81">
        <v>6039</v>
      </c>
      <c r="BF17" s="98" t="s">
        <v>37</v>
      </c>
      <c r="BG17" s="81">
        <v>5905</v>
      </c>
      <c r="BI17" s="98" t="s">
        <v>37</v>
      </c>
      <c r="BJ17" s="81">
        <v>4160</v>
      </c>
      <c r="BK17" s="98" t="s">
        <v>37</v>
      </c>
      <c r="BL17" s="81">
        <v>4134</v>
      </c>
      <c r="BN17" s="98" t="s">
        <v>37</v>
      </c>
      <c r="BO17" s="81">
        <v>4125.4059113510721</v>
      </c>
      <c r="BP17" s="98" t="s">
        <v>37</v>
      </c>
      <c r="BQ17" s="81">
        <v>4338</v>
      </c>
      <c r="BS17" s="98" t="s">
        <v>37</v>
      </c>
      <c r="BT17" s="81">
        <v>4554</v>
      </c>
      <c r="BU17" s="98" t="s">
        <v>37</v>
      </c>
      <c r="BV17" s="81">
        <v>4898</v>
      </c>
      <c r="BX17" s="98" t="s">
        <v>37</v>
      </c>
      <c r="BY17" s="81">
        <v>4853</v>
      </c>
      <c r="BZ17" s="98"/>
      <c r="CA17" s="81"/>
    </row>
    <row r="18" spans="1:82" ht="18" customHeight="1" x14ac:dyDescent="0.3">
      <c r="A18" s="47" t="s">
        <v>103</v>
      </c>
      <c r="C18" s="79">
        <v>-123</v>
      </c>
      <c r="D18" s="79">
        <v>-102</v>
      </c>
      <c r="E18" s="79">
        <v>-212</v>
      </c>
      <c r="F18" s="79">
        <v>-389</v>
      </c>
      <c r="G18" s="123">
        <v>-930</v>
      </c>
      <c r="H18" s="118">
        <v>-1062</v>
      </c>
      <c r="I18" s="79">
        <v>-1256</v>
      </c>
      <c r="J18" s="94">
        <v>-1479</v>
      </c>
      <c r="K18" s="94">
        <v>-1640</v>
      </c>
      <c r="L18" s="94">
        <v>-1712</v>
      </c>
      <c r="M18" s="94">
        <f>+M13-M14-M15-M17</f>
        <v>-1475</v>
      </c>
      <c r="N18" s="94">
        <v>-895</v>
      </c>
      <c r="O18" s="180"/>
      <c r="P18" s="79">
        <v>-199</v>
      </c>
      <c r="Q18" s="79">
        <v>-219</v>
      </c>
      <c r="R18" s="79">
        <v>-244</v>
      </c>
      <c r="S18" s="79">
        <v>-212</v>
      </c>
      <c r="T18" s="190"/>
      <c r="U18" s="79">
        <v>-218</v>
      </c>
      <c r="V18" s="79">
        <v>-234</v>
      </c>
      <c r="W18" s="79">
        <v>-270</v>
      </c>
      <c r="X18" s="79">
        <v>-389</v>
      </c>
      <c r="Y18" s="190"/>
      <c r="Z18" s="100">
        <v>-824</v>
      </c>
      <c r="AA18" s="100">
        <v>-809</v>
      </c>
      <c r="AB18" s="100">
        <v>-973</v>
      </c>
      <c r="AC18" s="100">
        <v>-930</v>
      </c>
      <c r="AD18" s="190"/>
      <c r="AE18" s="119">
        <v>0</v>
      </c>
      <c r="AF18" s="79">
        <v>-1140</v>
      </c>
      <c r="AG18" s="119">
        <v>0</v>
      </c>
      <c r="AH18" s="118">
        <v>-1062</v>
      </c>
      <c r="AI18" s="190"/>
      <c r="AJ18" s="122">
        <v>0</v>
      </c>
      <c r="AK18" s="131">
        <v>-1038</v>
      </c>
      <c r="AL18" s="127">
        <v>0</v>
      </c>
      <c r="AM18" s="108">
        <v>-1256</v>
      </c>
      <c r="AO18" s="94">
        <v>0</v>
      </c>
      <c r="AP18" s="94">
        <v>-1202</v>
      </c>
      <c r="AQ18" s="94">
        <v>0</v>
      </c>
      <c r="AR18" s="94">
        <v>-1479</v>
      </c>
      <c r="AS18" s="139"/>
      <c r="AT18" s="94" t="s">
        <v>37</v>
      </c>
      <c r="AU18" s="94">
        <v>-1500</v>
      </c>
      <c r="AV18" s="94" t="s">
        <v>37</v>
      </c>
      <c r="AW18" s="94">
        <v>-1640</v>
      </c>
      <c r="AY18" s="94" t="s">
        <v>37</v>
      </c>
      <c r="AZ18" s="98">
        <v>-1688</v>
      </c>
      <c r="BA18" s="98" t="s">
        <v>37</v>
      </c>
      <c r="BB18" s="98">
        <v>-1712</v>
      </c>
      <c r="BD18" s="98" t="s">
        <v>37</v>
      </c>
      <c r="BE18" s="98">
        <v>-1788</v>
      </c>
      <c r="BF18" s="98" t="s">
        <v>37</v>
      </c>
      <c r="BG18" s="98">
        <v>-1476</v>
      </c>
      <c r="BI18" s="98" t="s">
        <v>37</v>
      </c>
      <c r="BJ18" s="98">
        <v>-1053</v>
      </c>
      <c r="BK18" s="98" t="s">
        <v>37</v>
      </c>
      <c r="BL18" s="98">
        <v>-883</v>
      </c>
      <c r="BN18" s="98" t="s">
        <v>37</v>
      </c>
      <c r="BO18" s="98">
        <v>-1046.0032785229801</v>
      </c>
      <c r="BP18" s="98" t="s">
        <v>37</v>
      </c>
      <c r="BQ18" s="98">
        <v>-895</v>
      </c>
      <c r="BS18" s="98" t="s">
        <v>37</v>
      </c>
      <c r="BT18" s="98">
        <v>-1165</v>
      </c>
      <c r="BU18" s="98" t="s">
        <v>37</v>
      </c>
      <c r="BV18" s="98">
        <v>-1272</v>
      </c>
      <c r="BX18" s="98" t="s">
        <v>37</v>
      </c>
      <c r="BY18" s="98">
        <v>-1416</v>
      </c>
      <c r="BZ18" s="98"/>
      <c r="CA18" s="98"/>
    </row>
    <row r="19" spans="1:82" ht="7.5" customHeight="1" x14ac:dyDescent="0.3">
      <c r="A19" s="49"/>
      <c r="C19" s="91"/>
      <c r="D19" s="91"/>
      <c r="E19" s="91"/>
      <c r="F19" s="180"/>
      <c r="G19" s="193"/>
      <c r="H19" s="194"/>
      <c r="I19" s="180"/>
      <c r="J19" s="180"/>
      <c r="K19" s="180"/>
      <c r="L19" s="180"/>
      <c r="M19" s="180"/>
      <c r="N19" s="180"/>
      <c r="O19" s="180"/>
      <c r="P19" s="180"/>
      <c r="Q19" s="180"/>
      <c r="R19" s="180"/>
      <c r="S19" s="180"/>
      <c r="T19" s="190"/>
      <c r="U19" s="180"/>
      <c r="V19" s="180"/>
      <c r="W19" s="180"/>
      <c r="X19" s="180"/>
      <c r="Y19" s="190"/>
      <c r="Z19" s="180"/>
      <c r="AA19" s="180"/>
      <c r="AB19" s="180"/>
      <c r="AC19" s="180"/>
      <c r="AD19" s="190"/>
      <c r="AE19" s="180"/>
      <c r="AF19" s="180"/>
      <c r="AG19" s="180"/>
      <c r="AH19" s="194"/>
      <c r="AI19" s="190"/>
      <c r="AJ19" s="193"/>
      <c r="AK19" s="196"/>
      <c r="AL19" s="193"/>
      <c r="AM19" s="194"/>
      <c r="AO19" s="180"/>
      <c r="AP19" s="180"/>
      <c r="AQ19" s="180"/>
      <c r="AR19" s="180"/>
      <c r="AS19" s="197"/>
      <c r="AT19" s="180"/>
      <c r="AU19" s="180"/>
      <c r="AV19" s="180"/>
      <c r="AW19" s="180"/>
      <c r="AY19" s="180"/>
      <c r="AZ19" s="180"/>
      <c r="BA19" s="180"/>
      <c r="BB19" s="180"/>
      <c r="BD19" s="180"/>
      <c r="BE19" s="180"/>
      <c r="BF19" s="180"/>
      <c r="BG19" s="180"/>
      <c r="BI19" s="180"/>
      <c r="BJ19" s="180"/>
      <c r="BK19" s="180"/>
      <c r="BL19" s="180"/>
      <c r="BN19" s="180"/>
      <c r="BO19" s="180"/>
      <c r="BP19" s="180"/>
      <c r="BQ19" s="180"/>
      <c r="BS19" s="180"/>
      <c r="BT19" s="180"/>
      <c r="BU19" s="180"/>
      <c r="BV19" s="180"/>
      <c r="BX19" s="180"/>
      <c r="BY19" s="180"/>
      <c r="BZ19" s="180"/>
      <c r="CA19" s="180"/>
    </row>
    <row r="20" spans="1:82" ht="18" customHeight="1" x14ac:dyDescent="0.3">
      <c r="A20" s="45" t="s">
        <v>105</v>
      </c>
      <c r="C20" s="80">
        <v>4735</v>
      </c>
      <c r="D20" s="80">
        <v>8068</v>
      </c>
      <c r="E20" s="80">
        <v>9814</v>
      </c>
      <c r="F20" s="80">
        <v>15721</v>
      </c>
      <c r="G20" s="128">
        <v>18231</v>
      </c>
      <c r="H20" s="109">
        <v>22053</v>
      </c>
      <c r="I20" s="80">
        <v>25524</v>
      </c>
      <c r="J20" s="86">
        <v>28590</v>
      </c>
      <c r="K20" s="86">
        <v>27781</v>
      </c>
      <c r="L20" s="86">
        <v>25819</v>
      </c>
      <c r="M20" s="86">
        <v>23826</v>
      </c>
      <c r="N20" s="86">
        <v>23072</v>
      </c>
      <c r="O20" s="180"/>
      <c r="P20" s="80">
        <v>8809</v>
      </c>
      <c r="Q20" s="80">
        <v>9515</v>
      </c>
      <c r="R20" s="80">
        <v>9472</v>
      </c>
      <c r="S20" s="80">
        <v>9814</v>
      </c>
      <c r="T20" s="180"/>
      <c r="U20" s="80">
        <v>8992</v>
      </c>
      <c r="V20" s="80">
        <v>12044</v>
      </c>
      <c r="W20" s="80">
        <v>11558</v>
      </c>
      <c r="X20" s="80">
        <v>15721</v>
      </c>
      <c r="Y20" s="180"/>
      <c r="Z20" s="80">
        <v>15374</v>
      </c>
      <c r="AA20" s="80">
        <v>19290</v>
      </c>
      <c r="AB20" s="80">
        <v>18977</v>
      </c>
      <c r="AC20" s="80">
        <v>18231</v>
      </c>
      <c r="AD20" s="180"/>
      <c r="AE20" s="80">
        <v>20760</v>
      </c>
      <c r="AF20" s="80">
        <v>20424</v>
      </c>
      <c r="AG20" s="105">
        <v>20299</v>
      </c>
      <c r="AH20" s="109">
        <v>22053</v>
      </c>
      <c r="AI20" s="180"/>
      <c r="AJ20" s="122">
        <v>21830</v>
      </c>
      <c r="AK20" s="120">
        <v>21987</v>
      </c>
      <c r="AL20" s="128">
        <v>25966</v>
      </c>
      <c r="AM20" s="109">
        <v>25524</v>
      </c>
      <c r="AO20" s="86">
        <v>30742</v>
      </c>
      <c r="AP20" s="86">
        <v>29527</v>
      </c>
      <c r="AQ20" s="86">
        <v>28374</v>
      </c>
      <c r="AR20" s="86">
        <v>28590</v>
      </c>
      <c r="AS20" s="137"/>
      <c r="AT20" s="86">
        <v>27678</v>
      </c>
      <c r="AU20" s="86">
        <v>28012</v>
      </c>
      <c r="AV20" s="86">
        <v>26938</v>
      </c>
      <c r="AW20" s="86">
        <v>27781</v>
      </c>
      <c r="AY20" s="86">
        <v>26536</v>
      </c>
      <c r="AZ20" s="86">
        <v>27612</v>
      </c>
      <c r="BA20" s="80">
        <v>26633</v>
      </c>
      <c r="BB20" s="80">
        <v>25819</v>
      </c>
      <c r="BD20" s="80">
        <v>24798</v>
      </c>
      <c r="BE20" s="80">
        <v>24067</v>
      </c>
      <c r="BF20" s="80">
        <v>24060</v>
      </c>
      <c r="BG20" s="80">
        <v>23826</v>
      </c>
      <c r="BI20" s="80">
        <v>24798</v>
      </c>
      <c r="BJ20" s="80">
        <v>24067</v>
      </c>
      <c r="BK20" s="80">
        <v>24060</v>
      </c>
      <c r="BL20" s="80">
        <v>23826</v>
      </c>
      <c r="BN20" s="80">
        <v>22687</v>
      </c>
      <c r="BO20" s="80">
        <v>22036.442159393828</v>
      </c>
      <c r="BP20" s="80">
        <v>22247</v>
      </c>
      <c r="BQ20" s="80">
        <v>23072</v>
      </c>
      <c r="BS20" s="80">
        <v>21956</v>
      </c>
      <c r="BT20" s="80">
        <v>27377</v>
      </c>
      <c r="BU20" s="80">
        <v>26371</v>
      </c>
      <c r="BV20" s="80">
        <v>30978</v>
      </c>
      <c r="BX20" s="80">
        <v>40344</v>
      </c>
      <c r="BY20" s="80">
        <v>41852</v>
      </c>
      <c r="BZ20" s="80"/>
      <c r="CA20" s="80"/>
    </row>
    <row r="21" spans="1:82" ht="18" customHeight="1" x14ac:dyDescent="0.3">
      <c r="A21" s="47" t="s">
        <v>76</v>
      </c>
      <c r="C21" s="81">
        <v>4623</v>
      </c>
      <c r="D21" s="81">
        <v>5345</v>
      </c>
      <c r="E21" s="81">
        <v>7465</v>
      </c>
      <c r="F21" s="81">
        <v>14067</v>
      </c>
      <c r="G21" s="124">
        <v>16372</v>
      </c>
      <c r="H21" s="110">
        <v>20971</v>
      </c>
      <c r="I21" s="81">
        <v>23714</v>
      </c>
      <c r="J21" s="87">
        <v>26833</v>
      </c>
      <c r="K21" s="87">
        <v>26077</v>
      </c>
      <c r="L21" s="87">
        <v>22132</v>
      </c>
      <c r="M21" s="87">
        <v>19678</v>
      </c>
      <c r="N21" s="87">
        <v>18908</v>
      </c>
      <c r="O21" s="180"/>
      <c r="P21" s="81">
        <v>5935</v>
      </c>
      <c r="Q21" s="81">
        <v>6664</v>
      </c>
      <c r="R21" s="81">
        <v>6797</v>
      </c>
      <c r="S21" s="81">
        <v>7465</v>
      </c>
      <c r="T21" s="180"/>
      <c r="U21" s="81">
        <v>6982</v>
      </c>
      <c r="V21" s="81">
        <v>9995</v>
      </c>
      <c r="W21" s="81">
        <v>9437</v>
      </c>
      <c r="X21" s="81">
        <v>14067</v>
      </c>
      <c r="Y21" s="180"/>
      <c r="Z21" s="81">
        <v>13960</v>
      </c>
      <c r="AA21" s="81">
        <v>17565</v>
      </c>
      <c r="AB21" s="81">
        <v>17022</v>
      </c>
      <c r="AC21" s="81">
        <v>16372</v>
      </c>
      <c r="AD21" s="180"/>
      <c r="AE21" s="81">
        <v>18859</v>
      </c>
      <c r="AF21" s="81">
        <v>18512</v>
      </c>
      <c r="AG21" s="106">
        <v>18572</v>
      </c>
      <c r="AH21" s="110">
        <v>20971</v>
      </c>
      <c r="AI21" s="180"/>
      <c r="AJ21" s="124">
        <v>20820</v>
      </c>
      <c r="AK21" s="131">
        <v>20258</v>
      </c>
      <c r="AL21" s="124">
        <v>24315</v>
      </c>
      <c r="AM21" s="110">
        <v>23714</v>
      </c>
      <c r="AO21" s="87">
        <v>28974</v>
      </c>
      <c r="AP21" s="87">
        <v>27797</v>
      </c>
      <c r="AQ21" s="87">
        <v>26723</v>
      </c>
      <c r="AR21" s="87">
        <v>26833</v>
      </c>
      <c r="AS21" s="138"/>
      <c r="AT21" s="87">
        <v>25857</v>
      </c>
      <c r="AU21" s="87">
        <v>26333</v>
      </c>
      <c r="AV21" s="87">
        <v>25335</v>
      </c>
      <c r="AW21" s="87">
        <v>26077</v>
      </c>
      <c r="AY21" s="87">
        <v>24681</v>
      </c>
      <c r="AZ21" s="87">
        <v>24072</v>
      </c>
      <c r="BA21" s="81">
        <v>23010</v>
      </c>
      <c r="BB21" s="81">
        <v>22132</v>
      </c>
      <c r="BD21" s="81">
        <v>21018</v>
      </c>
      <c r="BE21" s="81">
        <v>20223</v>
      </c>
      <c r="BF21" s="81">
        <v>20399</v>
      </c>
      <c r="BG21" s="81">
        <v>19678</v>
      </c>
      <c r="BI21" s="81">
        <v>21690</v>
      </c>
      <c r="BJ21" s="81">
        <v>20908</v>
      </c>
      <c r="BK21" s="81">
        <v>21046</v>
      </c>
      <c r="BL21" s="81">
        <v>20425</v>
      </c>
      <c r="BN21" s="81">
        <v>19246</v>
      </c>
      <c r="BO21" s="81">
        <v>18589.247679270462</v>
      </c>
      <c r="BP21" s="81">
        <v>18873</v>
      </c>
      <c r="BQ21" s="81">
        <v>18908</v>
      </c>
      <c r="BS21" s="81">
        <v>17755</v>
      </c>
      <c r="BT21" s="81">
        <v>23068</v>
      </c>
      <c r="BU21" s="81">
        <v>22035</v>
      </c>
      <c r="BV21" s="81">
        <v>26497</v>
      </c>
      <c r="BX21" s="81">
        <v>33478</v>
      </c>
      <c r="BY21" s="81">
        <v>35097</v>
      </c>
      <c r="BZ21" s="81"/>
      <c r="CA21" s="81"/>
    </row>
    <row r="22" spans="1:82" ht="18" customHeight="1" x14ac:dyDescent="0.3">
      <c r="A22" s="47" t="s">
        <v>80</v>
      </c>
      <c r="C22" s="81">
        <v>0</v>
      </c>
      <c r="D22" s="81">
        <v>2480</v>
      </c>
      <c r="E22" s="81">
        <v>2124</v>
      </c>
      <c r="F22" s="81">
        <v>1143</v>
      </c>
      <c r="G22" s="124">
        <v>1361</v>
      </c>
      <c r="H22" s="110">
        <v>595</v>
      </c>
      <c r="I22" s="81">
        <v>987</v>
      </c>
      <c r="J22" s="87">
        <v>883</v>
      </c>
      <c r="K22" s="87">
        <v>849</v>
      </c>
      <c r="L22" s="87">
        <v>972</v>
      </c>
      <c r="M22" s="87">
        <v>1160</v>
      </c>
      <c r="N22" s="87">
        <v>1866</v>
      </c>
      <c r="O22" s="180"/>
      <c r="P22" s="81">
        <v>2616</v>
      </c>
      <c r="Q22" s="81">
        <v>2608</v>
      </c>
      <c r="R22" s="81">
        <v>2433</v>
      </c>
      <c r="S22" s="81">
        <v>2124</v>
      </c>
      <c r="T22" s="180"/>
      <c r="U22" s="81">
        <v>1790</v>
      </c>
      <c r="V22" s="81">
        <v>1609</v>
      </c>
      <c r="W22" s="81">
        <v>1589</v>
      </c>
      <c r="X22" s="81">
        <v>1143</v>
      </c>
      <c r="Y22" s="180"/>
      <c r="Z22" s="81">
        <v>900</v>
      </c>
      <c r="AA22" s="81">
        <v>1266</v>
      </c>
      <c r="AB22" s="81">
        <v>1501</v>
      </c>
      <c r="AC22" s="81">
        <v>1361</v>
      </c>
      <c r="AD22" s="180"/>
      <c r="AE22" s="81">
        <v>1444</v>
      </c>
      <c r="AF22" s="81">
        <v>1403</v>
      </c>
      <c r="AG22" s="106">
        <v>1300</v>
      </c>
      <c r="AH22" s="110">
        <v>595</v>
      </c>
      <c r="AI22" s="180"/>
      <c r="AJ22" s="124">
        <v>493</v>
      </c>
      <c r="AK22" s="131">
        <v>1132</v>
      </c>
      <c r="AL22" s="124">
        <v>1087</v>
      </c>
      <c r="AM22" s="110">
        <v>987</v>
      </c>
      <c r="AO22" s="87">
        <v>920</v>
      </c>
      <c r="AP22" s="87">
        <v>881</v>
      </c>
      <c r="AQ22" s="87">
        <v>833</v>
      </c>
      <c r="AR22" s="87">
        <v>883</v>
      </c>
      <c r="AS22" s="138"/>
      <c r="AT22" s="87">
        <v>813</v>
      </c>
      <c r="AU22" s="87">
        <v>744</v>
      </c>
      <c r="AV22" s="87">
        <v>712</v>
      </c>
      <c r="AW22" s="87">
        <v>849</v>
      </c>
      <c r="AY22" s="87">
        <v>944</v>
      </c>
      <c r="AZ22" s="87">
        <v>854</v>
      </c>
      <c r="BA22" s="81">
        <v>978</v>
      </c>
      <c r="BB22" s="81">
        <v>972</v>
      </c>
      <c r="BD22" s="81">
        <v>1148</v>
      </c>
      <c r="BE22" s="81">
        <v>1152</v>
      </c>
      <c r="BF22" s="81">
        <v>1064</v>
      </c>
      <c r="BG22" s="81">
        <v>1160</v>
      </c>
      <c r="BI22" s="81">
        <v>1148</v>
      </c>
      <c r="BJ22" s="81">
        <v>1152</v>
      </c>
      <c r="BK22" s="81">
        <v>1064</v>
      </c>
      <c r="BL22" s="81">
        <v>1160</v>
      </c>
      <c r="BN22" s="172">
        <v>1344</v>
      </c>
      <c r="BO22" s="81">
        <v>1408.384442956363</v>
      </c>
      <c r="BP22" s="81">
        <v>1255</v>
      </c>
      <c r="BQ22" s="81">
        <v>1866</v>
      </c>
      <c r="BS22" s="172">
        <v>2086</v>
      </c>
      <c r="BT22" s="81">
        <v>2106</v>
      </c>
      <c r="BU22" s="81">
        <v>2117</v>
      </c>
      <c r="BV22" s="81">
        <v>2192</v>
      </c>
      <c r="BX22" s="172">
        <v>1920</v>
      </c>
      <c r="BY22" s="81">
        <v>1795</v>
      </c>
      <c r="BZ22" s="81"/>
      <c r="CA22" s="81"/>
    </row>
    <row r="23" spans="1:82" ht="18" customHeight="1" x14ac:dyDescent="0.3">
      <c r="A23" s="47" t="s">
        <v>157</v>
      </c>
      <c r="C23" s="81"/>
      <c r="D23" s="81"/>
      <c r="E23" s="81"/>
      <c r="F23" s="81"/>
      <c r="G23" s="124"/>
      <c r="H23" s="110"/>
      <c r="I23" s="81"/>
      <c r="J23" s="87"/>
      <c r="K23" s="87"/>
      <c r="L23" s="87"/>
      <c r="M23" s="87"/>
      <c r="N23" s="87"/>
      <c r="O23" s="180"/>
      <c r="P23" s="81"/>
      <c r="Q23" s="81"/>
      <c r="R23" s="81"/>
      <c r="S23" s="81"/>
      <c r="T23" s="180"/>
      <c r="U23" s="81"/>
      <c r="V23" s="81"/>
      <c r="W23" s="81"/>
      <c r="X23" s="81"/>
      <c r="Y23" s="180"/>
      <c r="Z23" s="81"/>
      <c r="AA23" s="81"/>
      <c r="AB23" s="81"/>
      <c r="AC23" s="81"/>
      <c r="AD23" s="180"/>
      <c r="AE23" s="81"/>
      <c r="AF23" s="81"/>
      <c r="AG23" s="106"/>
      <c r="AH23" s="110"/>
      <c r="AI23" s="180"/>
      <c r="AJ23" s="124"/>
      <c r="AK23" s="131"/>
      <c r="AL23" s="124"/>
      <c r="AM23" s="110"/>
      <c r="AO23" s="87"/>
      <c r="AP23" s="87"/>
      <c r="AQ23" s="87"/>
      <c r="AR23" s="87"/>
      <c r="AS23" s="138"/>
      <c r="AT23" s="87"/>
      <c r="AU23" s="87"/>
      <c r="AV23" s="87"/>
      <c r="AW23" s="87"/>
      <c r="AY23" s="87"/>
      <c r="AZ23" s="87"/>
      <c r="BA23" s="81"/>
      <c r="BB23" s="81"/>
      <c r="BD23" s="81"/>
      <c r="BE23" s="81"/>
      <c r="BF23" s="81"/>
      <c r="BG23" s="81"/>
      <c r="BI23" s="81"/>
      <c r="BJ23" s="81"/>
      <c r="BK23" s="81"/>
      <c r="BL23" s="81"/>
      <c r="BN23" s="81"/>
      <c r="BO23" s="81"/>
      <c r="BP23" s="81"/>
      <c r="BQ23" s="81"/>
      <c r="BS23" s="81"/>
      <c r="BT23" s="81"/>
      <c r="BU23" s="81"/>
      <c r="BV23" s="81"/>
      <c r="BX23" s="81">
        <v>2836</v>
      </c>
      <c r="BY23" s="81">
        <v>2746</v>
      </c>
      <c r="BZ23" s="81"/>
      <c r="CA23" s="81"/>
    </row>
    <row r="24" spans="1:82" ht="18" customHeight="1" x14ac:dyDescent="0.3">
      <c r="A24" s="47" t="s">
        <v>102</v>
      </c>
      <c r="C24" s="81">
        <v>146</v>
      </c>
      <c r="D24" s="81">
        <v>264</v>
      </c>
      <c r="E24" s="81">
        <v>300</v>
      </c>
      <c r="F24" s="81">
        <v>732</v>
      </c>
      <c r="G24" s="124">
        <v>1155</v>
      </c>
      <c r="H24" s="110">
        <v>1186</v>
      </c>
      <c r="I24" s="81">
        <v>1638</v>
      </c>
      <c r="J24" s="87">
        <v>1736</v>
      </c>
      <c r="K24" s="87">
        <v>1875</v>
      </c>
      <c r="L24" s="87">
        <v>3627</v>
      </c>
      <c r="M24" s="87">
        <v>3826</v>
      </c>
      <c r="N24" s="87">
        <v>2688</v>
      </c>
      <c r="O24" s="180"/>
      <c r="P24" s="81">
        <v>315</v>
      </c>
      <c r="Q24" s="81">
        <v>304</v>
      </c>
      <c r="R24" s="81">
        <v>327</v>
      </c>
      <c r="S24" s="81">
        <v>300</v>
      </c>
      <c r="T24" s="180"/>
      <c r="U24" s="81">
        <v>284</v>
      </c>
      <c r="V24" s="81">
        <v>513</v>
      </c>
      <c r="W24" s="81">
        <v>634</v>
      </c>
      <c r="X24" s="81">
        <v>732</v>
      </c>
      <c r="Y24" s="180"/>
      <c r="Z24" s="81">
        <v>1082</v>
      </c>
      <c r="AA24" s="81">
        <v>1024</v>
      </c>
      <c r="AB24" s="81">
        <v>1151</v>
      </c>
      <c r="AC24" s="81">
        <v>1155</v>
      </c>
      <c r="AD24" s="180"/>
      <c r="AE24" s="81">
        <v>1180</v>
      </c>
      <c r="AF24" s="81">
        <v>1288</v>
      </c>
      <c r="AG24" s="106">
        <v>1227</v>
      </c>
      <c r="AH24" s="110">
        <v>1186</v>
      </c>
      <c r="AI24" s="180"/>
      <c r="AJ24" s="122">
        <v>1196</v>
      </c>
      <c r="AK24" s="131">
        <v>1289</v>
      </c>
      <c r="AL24" s="124">
        <v>1367</v>
      </c>
      <c r="AM24" s="110">
        <v>1638</v>
      </c>
      <c r="AO24" s="87">
        <v>1607</v>
      </c>
      <c r="AP24" s="87">
        <v>1604</v>
      </c>
      <c r="AQ24" s="87">
        <v>1525</v>
      </c>
      <c r="AR24" s="87">
        <v>1736</v>
      </c>
      <c r="AS24" s="138"/>
      <c r="AT24" s="87">
        <v>2008</v>
      </c>
      <c r="AU24" s="87">
        <v>1951</v>
      </c>
      <c r="AV24" s="87">
        <v>1795</v>
      </c>
      <c r="AW24" s="87">
        <v>1875</v>
      </c>
      <c r="AY24" s="87">
        <v>1862</v>
      </c>
      <c r="AZ24" s="87">
        <v>3642</v>
      </c>
      <c r="BA24" s="81">
        <v>3594</v>
      </c>
      <c r="BB24" s="81">
        <v>3627</v>
      </c>
      <c r="BD24" s="81">
        <v>3616</v>
      </c>
      <c r="BE24" s="81">
        <v>3705</v>
      </c>
      <c r="BF24" s="81">
        <v>3423</v>
      </c>
      <c r="BG24" s="81">
        <v>3826</v>
      </c>
      <c r="BI24" s="81">
        <v>2343</v>
      </c>
      <c r="BJ24" s="81">
        <v>2408</v>
      </c>
      <c r="BK24" s="81">
        <v>2321</v>
      </c>
      <c r="BL24" s="81">
        <v>2535</v>
      </c>
      <c r="BN24" s="81">
        <v>2513</v>
      </c>
      <c r="BO24" s="81">
        <v>2424.5135685029563</v>
      </c>
      <c r="BP24" s="81">
        <v>2510</v>
      </c>
      <c r="BQ24" s="81">
        <v>2688</v>
      </c>
      <c r="BS24" s="81">
        <v>2730</v>
      </c>
      <c r="BT24" s="81">
        <v>2743</v>
      </c>
      <c r="BU24" s="81">
        <v>2787</v>
      </c>
      <c r="BV24" s="81">
        <v>3001</v>
      </c>
      <c r="BX24" s="81">
        <v>2876</v>
      </c>
      <c r="BY24" s="81">
        <v>2979</v>
      </c>
      <c r="BZ24" s="81"/>
      <c r="CA24" s="81"/>
    </row>
    <row r="25" spans="1:82" ht="18" customHeight="1" x14ac:dyDescent="0.3">
      <c r="A25" s="47" t="s">
        <v>103</v>
      </c>
      <c r="C25" s="81">
        <v>-34</v>
      </c>
      <c r="D25" s="81">
        <v>-21</v>
      </c>
      <c r="E25" s="81">
        <v>-75</v>
      </c>
      <c r="F25" s="81">
        <v>-221</v>
      </c>
      <c r="G25" s="124">
        <v>-657</v>
      </c>
      <c r="H25" s="110">
        <v>-699</v>
      </c>
      <c r="I25" s="81">
        <v>-815</v>
      </c>
      <c r="J25" s="87">
        <v>-862</v>
      </c>
      <c r="K25" s="87">
        <v>-1020</v>
      </c>
      <c r="L25" s="87">
        <v>-912</v>
      </c>
      <c r="M25" s="94">
        <v>-838</v>
      </c>
      <c r="N25" s="94">
        <v>-390</v>
      </c>
      <c r="O25" s="180"/>
      <c r="P25" s="81">
        <v>-57</v>
      </c>
      <c r="Q25" s="81">
        <v>-61</v>
      </c>
      <c r="R25" s="81">
        <v>-85</v>
      </c>
      <c r="S25" s="81">
        <v>-75</v>
      </c>
      <c r="T25" s="180"/>
      <c r="U25" s="81">
        <v>-64</v>
      </c>
      <c r="V25" s="81">
        <v>-73</v>
      </c>
      <c r="W25" s="81">
        <v>-102</v>
      </c>
      <c r="X25" s="81">
        <v>-221</v>
      </c>
      <c r="Y25" s="180"/>
      <c r="Z25" s="81">
        <v>-568</v>
      </c>
      <c r="AA25" s="81">
        <v>-565</v>
      </c>
      <c r="AB25" s="81">
        <v>-697</v>
      </c>
      <c r="AC25" s="81">
        <v>-657</v>
      </c>
      <c r="AD25" s="180"/>
      <c r="AE25" s="81">
        <v>-723</v>
      </c>
      <c r="AF25" s="81">
        <v>-779</v>
      </c>
      <c r="AG25" s="106">
        <v>-800</v>
      </c>
      <c r="AH25" s="110">
        <v>-699</v>
      </c>
      <c r="AI25" s="180"/>
      <c r="AJ25" s="124">
        <v>-679</v>
      </c>
      <c r="AK25" s="131">
        <v>-692</v>
      </c>
      <c r="AL25" s="124">
        <v>-803</v>
      </c>
      <c r="AM25" s="110">
        <v>-815</v>
      </c>
      <c r="AO25" s="87">
        <v>-759</v>
      </c>
      <c r="AP25" s="87">
        <v>-755</v>
      </c>
      <c r="AQ25" s="87">
        <v>-707</v>
      </c>
      <c r="AR25" s="87">
        <v>-862</v>
      </c>
      <c r="AS25" s="138"/>
      <c r="AT25" s="87">
        <v>-1000</v>
      </c>
      <c r="AU25" s="87">
        <v>-1016</v>
      </c>
      <c r="AV25" s="87">
        <v>-904</v>
      </c>
      <c r="AW25" s="87">
        <v>-1020</v>
      </c>
      <c r="AY25" s="87">
        <v>-951</v>
      </c>
      <c r="AZ25" s="87">
        <v>-956</v>
      </c>
      <c r="BA25" s="81">
        <v>-949</v>
      </c>
      <c r="BB25" s="81">
        <v>-912</v>
      </c>
      <c r="BD25" s="81">
        <v>-984</v>
      </c>
      <c r="BE25" s="81">
        <v>-1013</v>
      </c>
      <c r="BF25" s="81">
        <v>-826</v>
      </c>
      <c r="BG25" s="98">
        <v>-838</v>
      </c>
      <c r="BI25" s="81">
        <v>-383</v>
      </c>
      <c r="BJ25" s="81">
        <v>-401</v>
      </c>
      <c r="BK25" s="81">
        <v>-370</v>
      </c>
      <c r="BL25" s="98">
        <v>-294</v>
      </c>
      <c r="BN25" s="81">
        <v>-416</v>
      </c>
      <c r="BO25" s="81">
        <v>-385.70353133595103</v>
      </c>
      <c r="BP25" s="81">
        <v>-392</v>
      </c>
      <c r="BQ25" s="98">
        <v>-390</v>
      </c>
      <c r="BS25" s="81">
        <v>-615</v>
      </c>
      <c r="BT25" s="81">
        <v>-540</v>
      </c>
      <c r="BU25" s="81">
        <v>-568</v>
      </c>
      <c r="BV25" s="98">
        <v>-712</v>
      </c>
      <c r="BX25" s="81">
        <v>-766</v>
      </c>
      <c r="BY25" s="81">
        <v>-765</v>
      </c>
      <c r="BZ25" s="81"/>
      <c r="CA25" s="98"/>
    </row>
    <row r="26" spans="1:82" ht="7.5" customHeight="1" x14ac:dyDescent="0.3">
      <c r="A26" s="49"/>
      <c r="C26" s="91"/>
      <c r="D26" s="91"/>
      <c r="E26" s="91"/>
      <c r="F26" s="180"/>
      <c r="G26" s="193"/>
      <c r="H26" s="194"/>
      <c r="I26" s="180"/>
      <c r="J26" s="180"/>
      <c r="K26" s="180"/>
      <c r="L26" s="180"/>
      <c r="M26" s="180"/>
      <c r="N26" s="180"/>
      <c r="O26" s="180"/>
      <c r="P26" s="180"/>
      <c r="Q26" s="180"/>
      <c r="R26" s="180"/>
      <c r="S26" s="180"/>
      <c r="T26" s="190"/>
      <c r="U26" s="180"/>
      <c r="V26" s="180"/>
      <c r="W26" s="180"/>
      <c r="X26" s="180"/>
      <c r="Y26" s="190"/>
      <c r="Z26" s="180"/>
      <c r="AA26" s="180"/>
      <c r="AB26" s="180"/>
      <c r="AC26" s="180"/>
      <c r="AD26" s="190"/>
      <c r="AE26" s="180"/>
      <c r="AF26" s="180"/>
      <c r="AG26" s="180"/>
      <c r="AH26" s="194"/>
      <c r="AI26" s="190"/>
      <c r="AJ26" s="193"/>
      <c r="AK26" s="196"/>
      <c r="AL26" s="193"/>
      <c r="AM26" s="194"/>
      <c r="AO26" s="180"/>
      <c r="AP26" s="180"/>
      <c r="AQ26" s="180"/>
      <c r="AR26" s="180"/>
      <c r="AS26" s="197"/>
      <c r="AT26" s="180"/>
      <c r="AU26" s="180"/>
      <c r="AV26" s="180"/>
      <c r="AW26" s="180"/>
      <c r="AY26" s="180"/>
      <c r="AZ26" s="180"/>
      <c r="BA26" s="180"/>
      <c r="BB26" s="180"/>
      <c r="BD26" s="180"/>
      <c r="BE26" s="180"/>
      <c r="BF26" s="180"/>
      <c r="BG26" s="180"/>
      <c r="BI26" s="180"/>
      <c r="BJ26" s="180"/>
      <c r="BK26" s="180"/>
      <c r="BL26" s="180"/>
      <c r="BN26" s="180"/>
      <c r="BO26" s="180"/>
      <c r="BP26" s="180"/>
      <c r="BQ26" s="180"/>
      <c r="BS26" s="180"/>
      <c r="BT26" s="180"/>
      <c r="BU26" s="180"/>
      <c r="BV26" s="180"/>
      <c r="BX26" s="180"/>
      <c r="BY26" s="180"/>
      <c r="BZ26" s="180"/>
      <c r="CA26" s="180"/>
    </row>
    <row r="27" spans="1:82" s="179" customFormat="1" ht="18" customHeight="1" x14ac:dyDescent="0.3">
      <c r="A27" s="45" t="s">
        <v>153</v>
      </c>
      <c r="C27" s="80">
        <v>0</v>
      </c>
      <c r="D27" s="80">
        <v>5000</v>
      </c>
      <c r="E27" s="80">
        <v>5000</v>
      </c>
      <c r="F27" s="80">
        <v>3000</v>
      </c>
      <c r="G27" s="128">
        <v>5800</v>
      </c>
      <c r="H27" s="109">
        <v>4100</v>
      </c>
      <c r="I27" s="80">
        <v>8300</v>
      </c>
      <c r="J27" s="80">
        <v>4100</v>
      </c>
      <c r="K27" s="80">
        <v>7900</v>
      </c>
      <c r="L27" s="80">
        <v>9700</v>
      </c>
      <c r="M27" s="80">
        <v>10500</v>
      </c>
      <c r="N27" s="80">
        <v>11700</v>
      </c>
      <c r="O27" s="180"/>
      <c r="P27" s="80">
        <v>6200</v>
      </c>
      <c r="Q27" s="80">
        <v>5800</v>
      </c>
      <c r="R27" s="80">
        <v>5700</v>
      </c>
      <c r="S27" s="80">
        <v>5000</v>
      </c>
      <c r="T27" s="198"/>
      <c r="U27" s="80">
        <v>9200</v>
      </c>
      <c r="V27" s="80">
        <v>7200</v>
      </c>
      <c r="W27" s="80">
        <v>8200</v>
      </c>
      <c r="X27" s="80">
        <v>3000</v>
      </c>
      <c r="Y27" s="198"/>
      <c r="Z27" s="80">
        <v>3800</v>
      </c>
      <c r="AA27" s="80">
        <v>2500</v>
      </c>
      <c r="AB27" s="80">
        <v>2800</v>
      </c>
      <c r="AC27" s="80">
        <v>5800</v>
      </c>
      <c r="AD27" s="198"/>
      <c r="AE27" s="80">
        <v>5800</v>
      </c>
      <c r="AF27" s="80">
        <v>5100</v>
      </c>
      <c r="AG27" s="105">
        <v>5000</v>
      </c>
      <c r="AH27" s="109">
        <v>4100</v>
      </c>
      <c r="AI27" s="198"/>
      <c r="AJ27" s="128">
        <v>5900</v>
      </c>
      <c r="AK27" s="120">
        <v>7800</v>
      </c>
      <c r="AL27" s="128">
        <v>6500</v>
      </c>
      <c r="AM27" s="109">
        <v>8300</v>
      </c>
      <c r="AO27" s="80">
        <v>3600</v>
      </c>
      <c r="AP27" s="80">
        <v>3600</v>
      </c>
      <c r="AQ27" s="80">
        <v>3900</v>
      </c>
      <c r="AR27" s="80">
        <v>4100</v>
      </c>
      <c r="AS27" s="137"/>
      <c r="AT27" s="80">
        <v>4200</v>
      </c>
      <c r="AU27" s="80">
        <v>9900</v>
      </c>
      <c r="AV27" s="80">
        <v>9900</v>
      </c>
      <c r="AW27" s="80">
        <v>7900</v>
      </c>
      <c r="AY27" s="80">
        <v>7900</v>
      </c>
      <c r="AZ27" s="80">
        <v>9400</v>
      </c>
      <c r="BA27" s="80">
        <v>9400</v>
      </c>
      <c r="BB27" s="80">
        <v>9700</v>
      </c>
      <c r="BD27" s="80">
        <v>9600</v>
      </c>
      <c r="BE27" s="80">
        <v>10500</v>
      </c>
      <c r="BF27" s="80">
        <v>10400</v>
      </c>
      <c r="BG27" s="80">
        <v>10500</v>
      </c>
      <c r="BI27" s="80">
        <v>9600</v>
      </c>
      <c r="BJ27" s="80">
        <v>10500</v>
      </c>
      <c r="BK27" s="80">
        <v>10400</v>
      </c>
      <c r="BL27" s="80">
        <v>10500</v>
      </c>
      <c r="BN27" s="80">
        <v>11300</v>
      </c>
      <c r="BO27" s="80">
        <v>10900</v>
      </c>
      <c r="BP27" s="80">
        <v>10400</v>
      </c>
      <c r="BQ27" s="80">
        <v>11700</v>
      </c>
      <c r="BS27" s="80">
        <v>17300</v>
      </c>
      <c r="BT27" s="80">
        <v>13700</v>
      </c>
      <c r="BU27" s="80">
        <v>13700</v>
      </c>
      <c r="BV27" s="80">
        <v>20200</v>
      </c>
      <c r="BX27" s="80">
        <v>17300</v>
      </c>
      <c r="BY27" s="80">
        <v>15800</v>
      </c>
      <c r="BZ27" s="80"/>
      <c r="CA27" s="80"/>
    </row>
    <row r="28" spans="1:82" ht="7.5" customHeight="1" x14ac:dyDescent="0.3">
      <c r="A28" s="49"/>
      <c r="C28" s="91"/>
      <c r="D28" s="91"/>
      <c r="E28" s="91"/>
      <c r="F28" s="180"/>
      <c r="G28" s="193"/>
      <c r="H28" s="194"/>
      <c r="I28" s="180"/>
      <c r="J28" s="180"/>
      <c r="K28" s="180"/>
      <c r="L28" s="180"/>
      <c r="M28" s="180"/>
      <c r="N28" s="180"/>
      <c r="O28" s="180"/>
      <c r="P28" s="180"/>
      <c r="Q28" s="180"/>
      <c r="R28" s="180"/>
      <c r="S28" s="180"/>
      <c r="T28" s="190"/>
      <c r="U28" s="180"/>
      <c r="V28" s="180"/>
      <c r="W28" s="180"/>
      <c r="X28" s="180"/>
      <c r="Y28" s="190"/>
      <c r="Z28" s="180"/>
      <c r="AA28" s="180"/>
      <c r="AB28" s="180"/>
      <c r="AC28" s="180"/>
      <c r="AD28" s="190"/>
      <c r="AE28" s="180"/>
      <c r="AF28" s="180"/>
      <c r="AG28" s="180"/>
      <c r="AH28" s="194"/>
      <c r="AI28" s="190"/>
      <c r="AJ28" s="193"/>
      <c r="AK28" s="180"/>
      <c r="AL28" s="193"/>
      <c r="AM28" s="194"/>
      <c r="AO28" s="180"/>
      <c r="AP28" s="180"/>
      <c r="AQ28" s="180"/>
      <c r="AR28" s="180"/>
      <c r="AS28" s="197"/>
      <c r="AT28" s="180"/>
      <c r="AU28" s="180"/>
      <c r="AV28" s="180"/>
      <c r="AW28" s="180"/>
      <c r="AY28" s="180"/>
      <c r="AZ28" s="180"/>
      <c r="BA28" s="180"/>
      <c r="BB28" s="180"/>
      <c r="BD28" s="180"/>
      <c r="BE28" s="180"/>
      <c r="BF28" s="180"/>
      <c r="BG28" s="180"/>
      <c r="BI28" s="180"/>
      <c r="BJ28" s="180"/>
      <c r="BK28" s="180"/>
      <c r="BL28" s="180"/>
      <c r="BN28" s="180"/>
      <c r="BO28" s="180"/>
      <c r="BP28" s="180"/>
      <c r="BQ28" s="180"/>
      <c r="BS28" s="180"/>
      <c r="BT28" s="180"/>
      <c r="BU28" s="180"/>
      <c r="BV28" s="180"/>
      <c r="BX28" s="180"/>
      <c r="BY28" s="180"/>
      <c r="BZ28" s="180"/>
      <c r="CA28" s="180"/>
    </row>
    <row r="29" spans="1:82" ht="18" customHeight="1" x14ac:dyDescent="0.3">
      <c r="A29" s="45" t="s">
        <v>106</v>
      </c>
      <c r="C29" s="80">
        <v>89</v>
      </c>
      <c r="D29" s="80">
        <v>255</v>
      </c>
      <c r="E29" s="80">
        <v>162</v>
      </c>
      <c r="F29" s="80">
        <v>161</v>
      </c>
      <c r="G29" s="128">
        <v>224</v>
      </c>
      <c r="H29" s="109">
        <v>163</v>
      </c>
      <c r="I29" s="80">
        <v>161</v>
      </c>
      <c r="J29" s="86">
        <v>279</v>
      </c>
      <c r="K29" s="86">
        <v>309</v>
      </c>
      <c r="L29" s="86">
        <v>358</v>
      </c>
      <c r="M29" s="86">
        <v>295</v>
      </c>
      <c r="N29" s="86">
        <v>258</v>
      </c>
      <c r="O29" s="180"/>
      <c r="P29" s="80">
        <v>27</v>
      </c>
      <c r="Q29" s="80">
        <v>67</v>
      </c>
      <c r="R29" s="80">
        <v>110</v>
      </c>
      <c r="S29" s="80">
        <v>162</v>
      </c>
      <c r="T29" s="180"/>
      <c r="U29" s="80">
        <v>29</v>
      </c>
      <c r="V29" s="80">
        <v>68</v>
      </c>
      <c r="W29" s="80">
        <v>106</v>
      </c>
      <c r="X29" s="80">
        <v>161</v>
      </c>
      <c r="Y29" s="180"/>
      <c r="Z29" s="80">
        <v>28</v>
      </c>
      <c r="AA29" s="80">
        <v>94</v>
      </c>
      <c r="AB29" s="80">
        <v>152</v>
      </c>
      <c r="AC29" s="80">
        <v>224</v>
      </c>
      <c r="AD29" s="180"/>
      <c r="AE29" s="80">
        <v>39</v>
      </c>
      <c r="AF29" s="80">
        <v>76</v>
      </c>
      <c r="AG29" s="105">
        <v>111</v>
      </c>
      <c r="AH29" s="109">
        <v>163</v>
      </c>
      <c r="AI29" s="180"/>
      <c r="AJ29" s="122">
        <v>21</v>
      </c>
      <c r="AK29" s="120">
        <v>44</v>
      </c>
      <c r="AL29" s="128">
        <v>86</v>
      </c>
      <c r="AM29" s="109">
        <v>161</v>
      </c>
      <c r="AO29" s="86">
        <v>42</v>
      </c>
      <c r="AP29" s="86">
        <v>102</v>
      </c>
      <c r="AQ29" s="86">
        <v>174</v>
      </c>
      <c r="AR29" s="86">
        <v>279</v>
      </c>
      <c r="AS29" s="137"/>
      <c r="AT29" s="86">
        <v>55</v>
      </c>
      <c r="AU29" s="86">
        <v>122</v>
      </c>
      <c r="AV29" s="86">
        <v>172</v>
      </c>
      <c r="AW29" s="86">
        <v>309</v>
      </c>
      <c r="AY29" s="86">
        <v>66</v>
      </c>
      <c r="AZ29" s="86">
        <v>160</v>
      </c>
      <c r="BA29" s="80">
        <v>258</v>
      </c>
      <c r="BB29" s="80">
        <v>358</v>
      </c>
      <c r="BD29" s="80">
        <v>53</v>
      </c>
      <c r="BE29" s="80">
        <v>108</v>
      </c>
      <c r="BF29" s="80">
        <v>183</v>
      </c>
      <c r="BG29" s="80">
        <v>295</v>
      </c>
      <c r="BI29" s="80">
        <v>53</v>
      </c>
      <c r="BJ29" s="80">
        <v>108</v>
      </c>
      <c r="BK29" s="80">
        <v>183</v>
      </c>
      <c r="BL29" s="80">
        <v>295</v>
      </c>
      <c r="BN29" s="80">
        <v>40</v>
      </c>
      <c r="BO29" s="80">
        <v>98.012999999999991</v>
      </c>
      <c r="BP29" s="80">
        <v>179</v>
      </c>
      <c r="BQ29" s="80">
        <v>258</v>
      </c>
      <c r="BS29" s="80">
        <v>35.149395999700005</v>
      </c>
      <c r="BT29" s="80">
        <v>114</v>
      </c>
      <c r="BU29" s="80">
        <v>160</v>
      </c>
      <c r="BV29" s="80">
        <v>263</v>
      </c>
      <c r="BX29" s="86">
        <v>54</v>
      </c>
      <c r="BY29" s="80">
        <v>187</v>
      </c>
      <c r="BZ29" s="80"/>
      <c r="CA29" s="80"/>
    </row>
    <row r="30" spans="1:82" ht="18" customHeight="1" x14ac:dyDescent="0.3">
      <c r="A30" s="47" t="s">
        <v>19</v>
      </c>
      <c r="C30" s="81">
        <v>3</v>
      </c>
      <c r="D30" s="81">
        <v>37</v>
      </c>
      <c r="E30" s="81">
        <v>38</v>
      </c>
      <c r="F30" s="81">
        <v>39</v>
      </c>
      <c r="G30" s="124">
        <v>80</v>
      </c>
      <c r="H30" s="110">
        <v>55</v>
      </c>
      <c r="I30" s="81">
        <v>37</v>
      </c>
      <c r="J30" s="87">
        <v>61</v>
      </c>
      <c r="K30" s="87">
        <v>77</v>
      </c>
      <c r="L30" s="87">
        <v>48</v>
      </c>
      <c r="M30" s="87">
        <v>71</v>
      </c>
      <c r="N30" s="87">
        <v>55</v>
      </c>
      <c r="O30" s="180"/>
      <c r="P30" s="81">
        <v>4</v>
      </c>
      <c r="Q30" s="81">
        <v>14</v>
      </c>
      <c r="R30" s="81">
        <v>20</v>
      </c>
      <c r="S30" s="81">
        <v>38</v>
      </c>
      <c r="T30" s="180"/>
      <c r="U30" s="81">
        <v>6</v>
      </c>
      <c r="V30" s="81">
        <v>12</v>
      </c>
      <c r="W30" s="81">
        <v>18</v>
      </c>
      <c r="X30" s="81">
        <v>39</v>
      </c>
      <c r="Y30" s="180"/>
      <c r="Z30" s="81">
        <v>8</v>
      </c>
      <c r="AA30" s="81">
        <v>31</v>
      </c>
      <c r="AB30" s="81">
        <v>51</v>
      </c>
      <c r="AC30" s="81">
        <v>80</v>
      </c>
      <c r="AD30" s="180"/>
      <c r="AE30" s="98">
        <v>14</v>
      </c>
      <c r="AF30" s="81">
        <v>26</v>
      </c>
      <c r="AG30" s="106">
        <v>35</v>
      </c>
      <c r="AH30" s="110">
        <v>55</v>
      </c>
      <c r="AI30" s="180"/>
      <c r="AJ30" s="122">
        <v>0</v>
      </c>
      <c r="AK30" s="131">
        <v>6</v>
      </c>
      <c r="AL30" s="124">
        <v>0</v>
      </c>
      <c r="AM30" s="110">
        <v>37</v>
      </c>
      <c r="AO30" s="87">
        <v>0</v>
      </c>
      <c r="AP30" s="87">
        <v>22</v>
      </c>
      <c r="AQ30" s="87">
        <v>0</v>
      </c>
      <c r="AR30" s="87">
        <v>61</v>
      </c>
      <c r="AS30" s="138"/>
      <c r="AT30" s="94" t="s">
        <v>37</v>
      </c>
      <c r="AU30" s="87">
        <v>25</v>
      </c>
      <c r="AV30" s="94" t="s">
        <v>37</v>
      </c>
      <c r="AW30" s="87">
        <v>77</v>
      </c>
      <c r="AY30" s="94" t="s">
        <v>37</v>
      </c>
      <c r="AZ30" s="87">
        <v>24</v>
      </c>
      <c r="BA30" s="98" t="s">
        <v>37</v>
      </c>
      <c r="BB30" s="81">
        <v>48</v>
      </c>
      <c r="BD30" s="98" t="s">
        <v>37</v>
      </c>
      <c r="BE30" s="98">
        <v>23</v>
      </c>
      <c r="BF30" s="98" t="s">
        <v>37</v>
      </c>
      <c r="BG30" s="81">
        <v>71</v>
      </c>
      <c r="BI30" s="98" t="s">
        <v>37</v>
      </c>
      <c r="BJ30" s="98">
        <v>23</v>
      </c>
      <c r="BK30" s="98" t="s">
        <v>37</v>
      </c>
      <c r="BL30" s="81">
        <v>71</v>
      </c>
      <c r="BN30" s="98" t="s">
        <v>37</v>
      </c>
      <c r="BO30" s="98">
        <v>19</v>
      </c>
      <c r="BP30" s="98" t="s">
        <v>37</v>
      </c>
      <c r="BQ30" s="81">
        <v>55</v>
      </c>
      <c r="BS30" s="98" t="s">
        <v>37</v>
      </c>
      <c r="BT30" s="98">
        <v>62</v>
      </c>
      <c r="BU30" s="98" t="s">
        <v>37</v>
      </c>
      <c r="BV30" s="81">
        <v>104</v>
      </c>
      <c r="BX30" s="98" t="s">
        <v>37</v>
      </c>
      <c r="BY30" s="98">
        <v>118</v>
      </c>
      <c r="BZ30" s="98"/>
      <c r="CA30" s="81"/>
    </row>
    <row r="31" spans="1:82" ht="18" customHeight="1" x14ac:dyDescent="0.3">
      <c r="A31" s="47" t="s">
        <v>21</v>
      </c>
      <c r="C31" s="81">
        <v>86</v>
      </c>
      <c r="D31" s="81">
        <v>218</v>
      </c>
      <c r="E31" s="81">
        <v>124</v>
      </c>
      <c r="F31" s="81">
        <v>122</v>
      </c>
      <c r="G31" s="124">
        <v>144</v>
      </c>
      <c r="H31" s="110">
        <v>108</v>
      </c>
      <c r="I31" s="81">
        <v>124</v>
      </c>
      <c r="J31" s="87">
        <v>218</v>
      </c>
      <c r="K31" s="87">
        <v>232</v>
      </c>
      <c r="L31" s="87">
        <v>310</v>
      </c>
      <c r="M31" s="87">
        <v>224</v>
      </c>
      <c r="N31" s="87">
        <v>203</v>
      </c>
      <c r="O31" s="180"/>
      <c r="P31" s="81">
        <v>23</v>
      </c>
      <c r="Q31" s="81">
        <v>53</v>
      </c>
      <c r="R31" s="81">
        <v>90</v>
      </c>
      <c r="S31" s="81">
        <v>124</v>
      </c>
      <c r="T31" s="180"/>
      <c r="U31" s="81">
        <v>23</v>
      </c>
      <c r="V31" s="81">
        <v>56</v>
      </c>
      <c r="W31" s="81">
        <v>88</v>
      </c>
      <c r="X31" s="81">
        <v>122</v>
      </c>
      <c r="Y31" s="180"/>
      <c r="Z31" s="81">
        <v>20</v>
      </c>
      <c r="AA31" s="81">
        <v>63</v>
      </c>
      <c r="AB31" s="81">
        <v>101</v>
      </c>
      <c r="AC31" s="81">
        <v>144</v>
      </c>
      <c r="AD31" s="180"/>
      <c r="AE31" s="98">
        <v>25</v>
      </c>
      <c r="AF31" s="81">
        <v>50</v>
      </c>
      <c r="AG31" s="106">
        <v>76</v>
      </c>
      <c r="AH31" s="110">
        <v>108</v>
      </c>
      <c r="AI31" s="180"/>
      <c r="AJ31" s="122">
        <v>0</v>
      </c>
      <c r="AK31" s="131">
        <v>38</v>
      </c>
      <c r="AL31" s="124">
        <v>0</v>
      </c>
      <c r="AM31" s="110">
        <v>124</v>
      </c>
      <c r="AO31" s="87">
        <v>0</v>
      </c>
      <c r="AP31" s="87">
        <v>80</v>
      </c>
      <c r="AQ31" s="87">
        <v>0</v>
      </c>
      <c r="AR31" s="87">
        <v>218</v>
      </c>
      <c r="AS31" s="138"/>
      <c r="AT31" s="94" t="s">
        <v>37</v>
      </c>
      <c r="AU31" s="87">
        <v>97</v>
      </c>
      <c r="AV31" s="94" t="s">
        <v>37</v>
      </c>
      <c r="AW31" s="87">
        <v>233</v>
      </c>
      <c r="AY31" s="94" t="s">
        <v>37</v>
      </c>
      <c r="AZ31" s="87">
        <v>136</v>
      </c>
      <c r="BA31" s="98" t="s">
        <v>37</v>
      </c>
      <c r="BB31" s="81">
        <v>310</v>
      </c>
      <c r="BD31" s="98" t="s">
        <v>37</v>
      </c>
      <c r="BE31" s="98">
        <v>85</v>
      </c>
      <c r="BF31" s="98" t="s">
        <v>37</v>
      </c>
      <c r="BG31" s="81">
        <v>224</v>
      </c>
      <c r="BI31" s="98" t="s">
        <v>37</v>
      </c>
      <c r="BJ31" s="98">
        <v>85</v>
      </c>
      <c r="BK31" s="98" t="s">
        <v>37</v>
      </c>
      <c r="BL31" s="81">
        <v>224</v>
      </c>
      <c r="BN31" s="98" t="s">
        <v>37</v>
      </c>
      <c r="BO31" s="98">
        <v>79</v>
      </c>
      <c r="BP31" s="98" t="s">
        <v>37</v>
      </c>
      <c r="BQ31" s="81">
        <v>203</v>
      </c>
      <c r="BS31" s="98" t="s">
        <v>37</v>
      </c>
      <c r="BT31" s="98">
        <v>52</v>
      </c>
      <c r="BU31" s="98" t="s">
        <v>37</v>
      </c>
      <c r="BV31" s="81">
        <v>159</v>
      </c>
      <c r="BX31" s="98" t="s">
        <v>37</v>
      </c>
      <c r="BY31" s="98">
        <v>69</v>
      </c>
      <c r="BZ31" s="98"/>
      <c r="CA31" s="81"/>
      <c r="CD31" s="267"/>
    </row>
    <row r="32" spans="1:82" ht="7.5" customHeight="1" x14ac:dyDescent="0.3">
      <c r="C32" s="180"/>
      <c r="D32" s="180"/>
      <c r="E32" s="180"/>
      <c r="F32" s="180"/>
      <c r="G32" s="193"/>
      <c r="H32" s="194"/>
      <c r="I32" s="180"/>
      <c r="O32" s="180"/>
      <c r="P32" s="180"/>
      <c r="Q32" s="180"/>
      <c r="R32" s="180"/>
      <c r="S32" s="180"/>
      <c r="AH32" s="194"/>
      <c r="AJ32" s="199"/>
      <c r="AK32" s="200"/>
      <c r="AL32" s="199"/>
      <c r="AM32" s="194"/>
      <c r="AT32" s="41"/>
      <c r="AU32" s="41"/>
      <c r="AV32" s="41"/>
      <c r="AW32" s="41"/>
    </row>
    <row r="33" spans="1:81" ht="18" customHeight="1" x14ac:dyDescent="0.3">
      <c r="A33" s="47" t="s">
        <v>76</v>
      </c>
      <c r="C33" s="81">
        <v>83.7</v>
      </c>
      <c r="D33" s="81">
        <v>137</v>
      </c>
      <c r="E33" s="81">
        <v>98</v>
      </c>
      <c r="F33" s="81">
        <v>112</v>
      </c>
      <c r="G33" s="124">
        <v>165</v>
      </c>
      <c r="H33" s="110">
        <v>120</v>
      </c>
      <c r="I33" s="81">
        <v>124</v>
      </c>
      <c r="J33" s="87">
        <v>222</v>
      </c>
      <c r="K33" s="87">
        <v>250</v>
      </c>
      <c r="L33" s="87">
        <v>298</v>
      </c>
      <c r="M33" s="87">
        <v>218</v>
      </c>
      <c r="N33" s="87">
        <v>162</v>
      </c>
      <c r="O33" s="180"/>
      <c r="P33" s="81">
        <v>13</v>
      </c>
      <c r="Q33" s="81">
        <v>37</v>
      </c>
      <c r="R33" s="81">
        <v>66</v>
      </c>
      <c r="S33" s="81">
        <v>98</v>
      </c>
      <c r="T33" s="180"/>
      <c r="U33" s="81">
        <v>20</v>
      </c>
      <c r="V33" s="81">
        <v>46</v>
      </c>
      <c r="W33" s="81">
        <v>74</v>
      </c>
      <c r="X33" s="81">
        <v>112</v>
      </c>
      <c r="Y33" s="180"/>
      <c r="Z33" s="81">
        <v>21</v>
      </c>
      <c r="AA33" s="81">
        <v>74</v>
      </c>
      <c r="AB33" s="81">
        <v>116</v>
      </c>
      <c r="AC33" s="81">
        <v>165</v>
      </c>
      <c r="AD33" s="180"/>
      <c r="AE33" s="81">
        <v>19</v>
      </c>
      <c r="AF33" s="81">
        <v>42</v>
      </c>
      <c r="AG33" s="106">
        <v>58</v>
      </c>
      <c r="AH33" s="110">
        <v>120</v>
      </c>
      <c r="AI33" s="180"/>
      <c r="AJ33" s="124">
        <v>16</v>
      </c>
      <c r="AK33" s="131">
        <v>33</v>
      </c>
      <c r="AL33" s="124">
        <v>67</v>
      </c>
      <c r="AM33" s="110">
        <v>124</v>
      </c>
      <c r="AO33" s="87">
        <v>30</v>
      </c>
      <c r="AP33" s="87">
        <v>77</v>
      </c>
      <c r="AQ33" s="87">
        <v>138</v>
      </c>
      <c r="AR33" s="87">
        <v>222</v>
      </c>
      <c r="AS33" s="138"/>
      <c r="AT33" s="87">
        <v>35</v>
      </c>
      <c r="AU33" s="87">
        <v>92</v>
      </c>
      <c r="AV33" s="87">
        <v>130</v>
      </c>
      <c r="AW33" s="87">
        <v>250</v>
      </c>
      <c r="AY33" s="87">
        <v>50</v>
      </c>
      <c r="AZ33" s="81">
        <v>135</v>
      </c>
      <c r="BA33" s="81">
        <v>219</v>
      </c>
      <c r="BB33" s="81">
        <v>298</v>
      </c>
      <c r="BD33" s="81">
        <v>35</v>
      </c>
      <c r="BE33" s="81">
        <v>77</v>
      </c>
      <c r="BF33" s="81">
        <v>131</v>
      </c>
      <c r="BG33" s="81">
        <v>218</v>
      </c>
      <c r="BI33" s="81">
        <v>42</v>
      </c>
      <c r="BJ33" s="81">
        <v>94</v>
      </c>
      <c r="BK33" s="81">
        <v>151</v>
      </c>
      <c r="BL33" s="81">
        <v>230</v>
      </c>
      <c r="BN33" s="81">
        <v>28</v>
      </c>
      <c r="BO33" s="81">
        <v>71.334999999999994</v>
      </c>
      <c r="BP33" s="81">
        <v>117</v>
      </c>
      <c r="BQ33" s="81">
        <v>162</v>
      </c>
      <c r="BS33" s="81">
        <v>21</v>
      </c>
      <c r="BT33" s="81">
        <v>85</v>
      </c>
      <c r="BU33" s="81">
        <v>109</v>
      </c>
      <c r="BV33" s="81">
        <v>160</v>
      </c>
      <c r="BX33" s="87">
        <v>42</v>
      </c>
      <c r="BY33" s="81">
        <v>148</v>
      </c>
      <c r="BZ33" s="81"/>
      <c r="CA33" s="81"/>
    </row>
    <row r="34" spans="1:81" ht="18" customHeight="1" x14ac:dyDescent="0.3">
      <c r="A34" s="47" t="s">
        <v>80</v>
      </c>
      <c r="C34" s="81">
        <v>0</v>
      </c>
      <c r="D34" s="81">
        <v>111</v>
      </c>
      <c r="E34" s="81">
        <v>47</v>
      </c>
      <c r="F34" s="81">
        <v>31</v>
      </c>
      <c r="G34" s="124">
        <v>31</v>
      </c>
      <c r="H34" s="110">
        <v>7</v>
      </c>
      <c r="I34" s="81">
        <v>6</v>
      </c>
      <c r="J34" s="87">
        <v>6</v>
      </c>
      <c r="K34" s="87">
        <v>3</v>
      </c>
      <c r="L34" s="87">
        <v>6</v>
      </c>
      <c r="M34" s="87">
        <v>19</v>
      </c>
      <c r="N34" s="87">
        <v>24</v>
      </c>
      <c r="O34" s="180"/>
      <c r="P34" s="81">
        <v>9</v>
      </c>
      <c r="Q34" s="81">
        <v>23</v>
      </c>
      <c r="R34" s="81">
        <v>36</v>
      </c>
      <c r="S34" s="81">
        <v>47</v>
      </c>
      <c r="T34" s="180"/>
      <c r="U34" s="81">
        <v>7</v>
      </c>
      <c r="V34" s="81">
        <v>16</v>
      </c>
      <c r="W34" s="81">
        <v>24</v>
      </c>
      <c r="X34" s="81">
        <v>31</v>
      </c>
      <c r="Y34" s="180"/>
      <c r="Z34" s="81">
        <v>4</v>
      </c>
      <c r="AA34" s="81">
        <v>11</v>
      </c>
      <c r="AB34" s="81">
        <v>19</v>
      </c>
      <c r="AC34" s="81">
        <v>31</v>
      </c>
      <c r="AD34" s="180"/>
      <c r="AE34" s="81">
        <v>10</v>
      </c>
      <c r="AF34" s="81">
        <v>19</v>
      </c>
      <c r="AG34" s="106">
        <v>28</v>
      </c>
      <c r="AH34" s="110">
        <v>7</v>
      </c>
      <c r="AI34" s="180"/>
      <c r="AJ34" s="124">
        <v>1</v>
      </c>
      <c r="AK34" s="131">
        <v>3</v>
      </c>
      <c r="AL34" s="124">
        <v>5</v>
      </c>
      <c r="AM34" s="110">
        <v>6</v>
      </c>
      <c r="AO34" s="87">
        <v>1</v>
      </c>
      <c r="AP34" s="87">
        <v>2</v>
      </c>
      <c r="AQ34" s="87">
        <v>3</v>
      </c>
      <c r="AR34" s="87">
        <v>6</v>
      </c>
      <c r="AS34" s="138"/>
      <c r="AT34" s="94" t="s">
        <v>37</v>
      </c>
      <c r="AU34" s="87">
        <v>2</v>
      </c>
      <c r="AV34" s="87">
        <v>2</v>
      </c>
      <c r="AW34" s="87">
        <v>3</v>
      </c>
      <c r="AY34" s="94">
        <v>1</v>
      </c>
      <c r="AZ34" s="81">
        <v>2</v>
      </c>
      <c r="BA34" s="81">
        <v>3</v>
      </c>
      <c r="BB34" s="81">
        <v>6</v>
      </c>
      <c r="BD34" s="98">
        <v>0</v>
      </c>
      <c r="BE34" s="81">
        <v>1</v>
      </c>
      <c r="BF34" s="81">
        <v>7</v>
      </c>
      <c r="BG34" s="81">
        <v>19</v>
      </c>
      <c r="BI34" s="98" t="s">
        <v>37</v>
      </c>
      <c r="BJ34" s="81">
        <v>1</v>
      </c>
      <c r="BK34" s="81">
        <v>7</v>
      </c>
      <c r="BL34" s="81">
        <v>19</v>
      </c>
      <c r="BN34" s="98">
        <v>2</v>
      </c>
      <c r="BO34" s="81">
        <v>5.4109999999999996</v>
      </c>
      <c r="BP34" s="81">
        <v>15</v>
      </c>
      <c r="BQ34" s="81">
        <v>24</v>
      </c>
      <c r="BS34" s="98">
        <v>6</v>
      </c>
      <c r="BT34" s="81">
        <v>9</v>
      </c>
      <c r="BU34" s="81">
        <v>22</v>
      </c>
      <c r="BV34" s="81">
        <v>40</v>
      </c>
      <c r="BX34" s="94">
        <v>5</v>
      </c>
      <c r="BY34" s="81">
        <v>7</v>
      </c>
      <c r="BZ34" s="81"/>
      <c r="CA34" s="81"/>
      <c r="CC34" s="183"/>
    </row>
    <row r="35" spans="1:81" ht="18" customHeight="1" x14ac:dyDescent="0.3">
      <c r="A35" s="47" t="s">
        <v>157</v>
      </c>
      <c r="C35" s="81"/>
      <c r="D35" s="81"/>
      <c r="E35" s="81"/>
      <c r="F35" s="81"/>
      <c r="G35" s="124"/>
      <c r="H35" s="110"/>
      <c r="I35" s="81"/>
      <c r="J35" s="87"/>
      <c r="K35" s="87"/>
      <c r="L35" s="87"/>
      <c r="M35" s="87"/>
      <c r="N35" s="87"/>
      <c r="O35" s="180"/>
      <c r="P35" s="81"/>
      <c r="Q35" s="81"/>
      <c r="R35" s="81"/>
      <c r="S35" s="81"/>
      <c r="T35" s="180"/>
      <c r="U35" s="81"/>
      <c r="V35" s="81"/>
      <c r="W35" s="81"/>
      <c r="X35" s="81"/>
      <c r="Y35" s="180"/>
      <c r="Z35" s="81"/>
      <c r="AA35" s="81"/>
      <c r="AB35" s="81"/>
      <c r="AC35" s="81"/>
      <c r="AD35" s="180"/>
      <c r="AE35" s="81"/>
      <c r="AF35" s="81"/>
      <c r="AG35" s="106"/>
      <c r="AH35" s="110"/>
      <c r="AI35" s="180"/>
      <c r="AJ35" s="124"/>
      <c r="AK35" s="131"/>
      <c r="AL35" s="124"/>
      <c r="AM35" s="110"/>
      <c r="AO35" s="87"/>
      <c r="AP35" s="87"/>
      <c r="AQ35" s="87"/>
      <c r="AR35" s="87"/>
      <c r="AS35" s="138"/>
      <c r="AT35" s="94"/>
      <c r="AU35" s="87"/>
      <c r="AV35" s="87"/>
      <c r="AW35" s="87"/>
      <c r="AY35" s="94"/>
      <c r="AZ35" s="81"/>
      <c r="BA35" s="81"/>
      <c r="BB35" s="81"/>
      <c r="BD35" s="98"/>
      <c r="BE35" s="81"/>
      <c r="BF35" s="81"/>
      <c r="BG35" s="81"/>
      <c r="BI35" s="98"/>
      <c r="BJ35" s="81"/>
      <c r="BK35" s="81"/>
      <c r="BL35" s="81"/>
      <c r="BN35" s="98"/>
      <c r="BO35" s="81"/>
      <c r="BP35" s="81"/>
      <c r="BQ35" s="81"/>
      <c r="BS35" s="98"/>
      <c r="BT35" s="81"/>
      <c r="BU35" s="81"/>
      <c r="BV35" s="81"/>
      <c r="BX35" s="94">
        <v>3</v>
      </c>
      <c r="BY35" s="81">
        <v>9</v>
      </c>
      <c r="BZ35" s="81"/>
      <c r="CA35" s="81"/>
    </row>
    <row r="36" spans="1:81" ht="18" customHeight="1" x14ac:dyDescent="0.3">
      <c r="A36" s="47" t="s">
        <v>102</v>
      </c>
      <c r="C36" s="81">
        <v>2.6</v>
      </c>
      <c r="D36" s="81">
        <v>4</v>
      </c>
      <c r="E36" s="81">
        <v>5</v>
      </c>
      <c r="F36" s="81">
        <v>5</v>
      </c>
      <c r="G36" s="124">
        <v>8</v>
      </c>
      <c r="H36" s="110">
        <v>9</v>
      </c>
      <c r="I36" s="81">
        <v>18</v>
      </c>
      <c r="J36" s="87">
        <v>30</v>
      </c>
      <c r="K36" s="87">
        <v>32</v>
      </c>
      <c r="L36" s="87">
        <v>30</v>
      </c>
      <c r="M36" s="87">
        <v>46</v>
      </c>
      <c r="N36" s="87">
        <v>35</v>
      </c>
      <c r="O36" s="180"/>
      <c r="P36" s="81">
        <v>2</v>
      </c>
      <c r="Q36" s="81">
        <v>2</v>
      </c>
      <c r="R36" s="81">
        <v>3</v>
      </c>
      <c r="S36" s="81">
        <v>5</v>
      </c>
      <c r="T36" s="180"/>
      <c r="U36" s="81">
        <v>1</v>
      </c>
      <c r="V36" s="81">
        <v>3</v>
      </c>
      <c r="W36" s="81">
        <v>4</v>
      </c>
      <c r="X36" s="81">
        <v>5</v>
      </c>
      <c r="Y36" s="180"/>
      <c r="Z36" s="81">
        <v>0</v>
      </c>
      <c r="AA36" s="81">
        <v>2</v>
      </c>
      <c r="AB36" s="81">
        <v>4</v>
      </c>
      <c r="AC36" s="81">
        <v>8</v>
      </c>
      <c r="AD36" s="180"/>
      <c r="AE36" s="81">
        <v>1</v>
      </c>
      <c r="AF36" s="81">
        <v>3</v>
      </c>
      <c r="AG36" s="106">
        <v>7</v>
      </c>
      <c r="AH36" s="110">
        <v>9</v>
      </c>
      <c r="AI36" s="180"/>
      <c r="AJ36" s="122">
        <v>2</v>
      </c>
      <c r="AK36" s="131">
        <v>4</v>
      </c>
      <c r="AL36" s="124">
        <v>7</v>
      </c>
      <c r="AM36" s="110">
        <v>18</v>
      </c>
      <c r="AO36" s="87">
        <v>6</v>
      </c>
      <c r="AP36" s="87">
        <v>12</v>
      </c>
      <c r="AQ36" s="87">
        <v>20</v>
      </c>
      <c r="AR36" s="87">
        <v>30</v>
      </c>
      <c r="AS36" s="138"/>
      <c r="AT36" s="87">
        <v>7</v>
      </c>
      <c r="AU36" s="87">
        <v>12</v>
      </c>
      <c r="AV36" s="87">
        <v>21</v>
      </c>
      <c r="AW36" s="87">
        <v>32</v>
      </c>
      <c r="AY36" s="87">
        <v>8</v>
      </c>
      <c r="AZ36" s="81">
        <v>12</v>
      </c>
      <c r="BA36" s="81">
        <v>20</v>
      </c>
      <c r="BB36" s="81">
        <v>30</v>
      </c>
      <c r="BD36" s="81">
        <v>13</v>
      </c>
      <c r="BE36" s="81">
        <v>19</v>
      </c>
      <c r="BF36" s="81">
        <v>31</v>
      </c>
      <c r="BG36" s="81">
        <v>46</v>
      </c>
      <c r="BI36" s="81">
        <v>5</v>
      </c>
      <c r="BJ36" s="81">
        <v>9</v>
      </c>
      <c r="BK36" s="81">
        <v>18</v>
      </c>
      <c r="BL36" s="81">
        <v>28</v>
      </c>
      <c r="BN36" s="81">
        <v>6</v>
      </c>
      <c r="BO36" s="81">
        <v>12.473000000000001</v>
      </c>
      <c r="BP36" s="81">
        <v>20</v>
      </c>
      <c r="BQ36" s="81">
        <v>35</v>
      </c>
      <c r="BS36" s="81">
        <v>5</v>
      </c>
      <c r="BT36" s="81">
        <v>13</v>
      </c>
      <c r="BU36" s="81">
        <v>19</v>
      </c>
      <c r="BV36" s="81">
        <v>28</v>
      </c>
      <c r="BX36" s="87">
        <v>5</v>
      </c>
      <c r="BY36" s="81">
        <v>14</v>
      </c>
      <c r="BZ36" s="81"/>
      <c r="CA36" s="81"/>
    </row>
    <row r="37" spans="1:81" ht="18" customHeight="1" x14ac:dyDescent="0.3">
      <c r="A37" s="47" t="s">
        <v>85</v>
      </c>
      <c r="C37" s="81">
        <v>2.6</v>
      </c>
      <c r="D37" s="81">
        <v>4</v>
      </c>
      <c r="E37" s="81">
        <v>12</v>
      </c>
      <c r="F37" s="81">
        <v>13</v>
      </c>
      <c r="G37" s="124">
        <v>20</v>
      </c>
      <c r="H37" s="110">
        <v>27</v>
      </c>
      <c r="I37" s="81">
        <v>13</v>
      </c>
      <c r="J37" s="87">
        <v>21</v>
      </c>
      <c r="K37" s="87">
        <v>24</v>
      </c>
      <c r="L37" s="87">
        <v>24</v>
      </c>
      <c r="M37" s="87">
        <v>12</v>
      </c>
      <c r="N37" s="87">
        <v>37</v>
      </c>
      <c r="O37" s="180"/>
      <c r="P37" s="81">
        <v>3</v>
      </c>
      <c r="Q37" s="81">
        <v>5</v>
      </c>
      <c r="R37" s="81">
        <v>5</v>
      </c>
      <c r="S37" s="81">
        <v>12</v>
      </c>
      <c r="T37" s="180"/>
      <c r="U37" s="81">
        <v>1</v>
      </c>
      <c r="V37" s="81">
        <v>3</v>
      </c>
      <c r="W37" s="81">
        <v>4</v>
      </c>
      <c r="X37" s="81">
        <v>13</v>
      </c>
      <c r="Y37" s="180"/>
      <c r="Z37" s="81">
        <v>3</v>
      </c>
      <c r="AA37" s="81">
        <v>7</v>
      </c>
      <c r="AB37" s="81">
        <v>13</v>
      </c>
      <c r="AC37" s="81">
        <v>20</v>
      </c>
      <c r="AD37" s="180"/>
      <c r="AE37" s="81">
        <v>9</v>
      </c>
      <c r="AF37" s="81">
        <v>12</v>
      </c>
      <c r="AG37" s="106">
        <v>18</v>
      </c>
      <c r="AH37" s="110">
        <v>27</v>
      </c>
      <c r="AI37" s="180"/>
      <c r="AJ37" s="122">
        <v>2</v>
      </c>
      <c r="AK37" s="131">
        <v>4</v>
      </c>
      <c r="AL37" s="124">
        <v>7</v>
      </c>
      <c r="AM37" s="110">
        <v>13</v>
      </c>
      <c r="AO37" s="87">
        <v>5</v>
      </c>
      <c r="AP37" s="87">
        <v>11</v>
      </c>
      <c r="AQ37" s="87">
        <v>13</v>
      </c>
      <c r="AR37" s="87">
        <v>21</v>
      </c>
      <c r="AS37" s="138"/>
      <c r="AT37" s="87">
        <v>13</v>
      </c>
      <c r="AU37" s="87">
        <v>16</v>
      </c>
      <c r="AV37" s="87">
        <v>19</v>
      </c>
      <c r="AW37" s="87">
        <v>24</v>
      </c>
      <c r="AY37" s="87">
        <v>7</v>
      </c>
      <c r="AZ37" s="81">
        <v>11</v>
      </c>
      <c r="BA37" s="81">
        <v>16</v>
      </c>
      <c r="BB37" s="81">
        <v>24</v>
      </c>
      <c r="BD37" s="81">
        <v>5</v>
      </c>
      <c r="BE37" s="81">
        <v>11</v>
      </c>
      <c r="BF37" s="81">
        <v>14</v>
      </c>
      <c r="BG37" s="81">
        <v>12</v>
      </c>
      <c r="BI37" s="81">
        <v>6</v>
      </c>
      <c r="BJ37" s="81">
        <v>4</v>
      </c>
      <c r="BK37" s="81">
        <v>7</v>
      </c>
      <c r="BL37" s="81">
        <v>18</v>
      </c>
      <c r="BN37" s="81">
        <v>4</v>
      </c>
      <c r="BO37" s="81">
        <v>8.7940000000000005</v>
      </c>
      <c r="BP37" s="81">
        <v>27</v>
      </c>
      <c r="BQ37" s="81">
        <v>37</v>
      </c>
      <c r="BS37" s="81">
        <v>3</v>
      </c>
      <c r="BT37" s="81">
        <v>7</v>
      </c>
      <c r="BU37" s="81">
        <v>10</v>
      </c>
      <c r="BV37" s="81">
        <v>35</v>
      </c>
      <c r="BX37" s="87">
        <v>-1</v>
      </c>
      <c r="BY37" s="81">
        <v>9</v>
      </c>
      <c r="BZ37" s="81"/>
      <c r="CA37" s="81"/>
    </row>
    <row r="38" spans="1:81" ht="18" customHeight="1" x14ac:dyDescent="0.3">
      <c r="A38" s="173"/>
      <c r="C38" s="168"/>
      <c r="D38" s="168"/>
      <c r="E38" s="168"/>
      <c r="F38" s="168"/>
      <c r="G38" s="168"/>
      <c r="H38" s="168"/>
      <c r="I38" s="168"/>
      <c r="J38" s="138"/>
      <c r="K38" s="138"/>
      <c r="L38" s="138"/>
      <c r="M38" s="138"/>
      <c r="N38" s="138"/>
      <c r="O38" s="180"/>
      <c r="P38" s="168"/>
      <c r="Q38" s="168"/>
      <c r="R38" s="168"/>
      <c r="S38" s="168"/>
      <c r="T38" s="180"/>
      <c r="U38" s="168"/>
      <c r="V38" s="168"/>
      <c r="W38" s="168"/>
      <c r="X38" s="168"/>
      <c r="Y38" s="180"/>
      <c r="Z38" s="168"/>
      <c r="AA38" s="168"/>
      <c r="AB38" s="168"/>
      <c r="AC38" s="168"/>
      <c r="AD38" s="180"/>
      <c r="AE38" s="168"/>
      <c r="AF38" s="168"/>
      <c r="AG38" s="168"/>
      <c r="AH38" s="168"/>
      <c r="AI38" s="180"/>
      <c r="AJ38" s="138"/>
      <c r="AK38" s="174"/>
      <c r="AL38" s="168"/>
      <c r="AM38" s="168"/>
      <c r="AO38" s="138"/>
      <c r="AP38" s="138"/>
      <c r="AQ38" s="138"/>
      <c r="AR38" s="138"/>
      <c r="AS38" s="138"/>
      <c r="AT38" s="138"/>
      <c r="AU38" s="138"/>
      <c r="AV38" s="138"/>
      <c r="AW38" s="138"/>
      <c r="AY38" s="138"/>
      <c r="AZ38" s="168"/>
      <c r="BA38" s="168"/>
      <c r="BB38" s="168"/>
      <c r="BD38" s="168"/>
      <c r="BE38" s="168"/>
      <c r="BF38" s="168"/>
      <c r="BG38" s="168"/>
      <c r="BI38" s="168"/>
      <c r="BJ38" s="168"/>
      <c r="BK38" s="168"/>
      <c r="BL38" s="168"/>
      <c r="BN38" s="168"/>
      <c r="BO38" s="168"/>
      <c r="BP38" s="168"/>
      <c r="BQ38" s="168"/>
    </row>
    <row r="39" spans="1:81" ht="18" customHeight="1" x14ac:dyDescent="0.3">
      <c r="A39" s="173"/>
      <c r="C39" s="168"/>
      <c r="D39" s="168"/>
      <c r="E39" s="168"/>
      <c r="F39" s="168"/>
      <c r="G39" s="168"/>
      <c r="H39" s="168"/>
      <c r="I39" s="168"/>
      <c r="J39" s="138"/>
      <c r="K39" s="138"/>
      <c r="L39" s="138"/>
      <c r="M39" s="138"/>
      <c r="N39" s="138"/>
      <c r="O39" s="180"/>
      <c r="P39" s="168"/>
      <c r="Q39" s="168"/>
      <c r="R39" s="168"/>
      <c r="S39" s="168"/>
      <c r="T39" s="180"/>
      <c r="U39" s="168"/>
      <c r="V39" s="168"/>
      <c r="W39" s="168"/>
      <c r="X39" s="168"/>
      <c r="Y39" s="180"/>
      <c r="Z39" s="168"/>
      <c r="AA39" s="168"/>
      <c r="AB39" s="168"/>
      <c r="AC39" s="168"/>
      <c r="AD39" s="180"/>
      <c r="AE39" s="168"/>
      <c r="AF39" s="168"/>
      <c r="AG39" s="168"/>
      <c r="AH39" s="168"/>
      <c r="AI39" s="180"/>
      <c r="AJ39" s="138"/>
      <c r="AK39" s="174"/>
      <c r="AL39" s="168"/>
      <c r="AM39" s="168"/>
      <c r="AO39" s="138"/>
      <c r="AP39" s="138"/>
      <c r="AQ39" s="138"/>
      <c r="AR39" s="138"/>
      <c r="AS39" s="138"/>
      <c r="AT39" s="138"/>
      <c r="AU39" s="138"/>
      <c r="AV39" s="138"/>
      <c r="AW39" s="138"/>
      <c r="AY39" s="138"/>
      <c r="AZ39" s="168"/>
      <c r="BA39" s="168"/>
      <c r="BB39" s="168"/>
      <c r="BD39" s="168"/>
      <c r="BE39" s="168"/>
      <c r="BF39" s="168"/>
      <c r="BG39" s="168"/>
      <c r="BI39" s="168"/>
      <c r="BJ39" s="168"/>
      <c r="BK39" s="168"/>
      <c r="BL39" s="168"/>
      <c r="BN39" s="168"/>
      <c r="BO39" s="168"/>
      <c r="BP39" s="168"/>
      <c r="BQ39" s="168"/>
    </row>
    <row r="40" spans="1:81" s="40" customFormat="1" ht="67.5" customHeight="1" x14ac:dyDescent="0.35">
      <c r="A40" s="271" t="s">
        <v>154</v>
      </c>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1"/>
    </row>
    <row r="41" spans="1:81" x14ac:dyDescent="0.3">
      <c r="A41" s="93"/>
      <c r="C41" s="56"/>
      <c r="D41" s="56"/>
      <c r="E41" s="56"/>
      <c r="F41" s="56"/>
      <c r="G41" s="56"/>
      <c r="H41" s="56"/>
      <c r="I41" s="56"/>
      <c r="J41" s="56"/>
      <c r="K41" s="56"/>
      <c r="L41" s="56"/>
      <c r="M41" s="56"/>
      <c r="N41" s="56"/>
    </row>
    <row r="42" spans="1:81" x14ac:dyDescent="0.3">
      <c r="C42" s="57"/>
      <c r="D42" s="57"/>
      <c r="E42" s="57"/>
      <c r="F42" s="57"/>
      <c r="G42" s="57"/>
      <c r="H42" s="57"/>
      <c r="I42" s="57"/>
      <c r="J42" s="57"/>
      <c r="K42" s="57"/>
      <c r="L42" s="57"/>
      <c r="M42" s="57"/>
      <c r="N42" s="57"/>
    </row>
    <row r="43" spans="1:81" x14ac:dyDescent="0.3">
      <c r="C43" s="57"/>
      <c r="D43" s="57"/>
      <c r="E43" s="57"/>
      <c r="F43" s="57"/>
      <c r="G43" s="57"/>
      <c r="H43" s="57"/>
      <c r="I43" s="57"/>
      <c r="J43" s="57"/>
      <c r="K43" s="57"/>
      <c r="L43" s="57"/>
      <c r="M43" s="57"/>
      <c r="N43" s="57"/>
      <c r="Z43" s="183"/>
      <c r="AA43" s="183"/>
      <c r="AB43" s="183"/>
      <c r="AC43" s="183"/>
      <c r="AE43" s="183"/>
    </row>
    <row r="44" spans="1:81" x14ac:dyDescent="0.3">
      <c r="C44" s="57"/>
      <c r="D44" s="57"/>
      <c r="E44" s="57"/>
      <c r="F44" s="57"/>
      <c r="G44" s="57"/>
      <c r="H44" s="57"/>
      <c r="I44" s="57"/>
      <c r="J44" s="57"/>
      <c r="K44" s="57"/>
      <c r="L44" s="57"/>
      <c r="M44" s="57"/>
      <c r="N44" s="57"/>
      <c r="Z44" s="183"/>
      <c r="AA44" s="183"/>
      <c r="AB44" s="183"/>
      <c r="AC44" s="183"/>
    </row>
    <row r="45" spans="1:81" x14ac:dyDescent="0.3">
      <c r="Z45" s="183"/>
      <c r="AA45" s="183"/>
      <c r="AB45" s="183"/>
      <c r="AC45" s="183"/>
    </row>
    <row r="46" spans="1:81" x14ac:dyDescent="0.3">
      <c r="Z46" s="183"/>
      <c r="AA46" s="183"/>
      <c r="AB46" s="183"/>
      <c r="AC46" s="183"/>
    </row>
    <row r="47" spans="1:81" x14ac:dyDescent="0.3">
      <c r="Z47" s="183"/>
      <c r="AA47" s="183"/>
      <c r="AB47" s="183"/>
      <c r="AC47" s="183"/>
    </row>
    <row r="48" spans="1:81" x14ac:dyDescent="0.3">
      <c r="Z48" s="183"/>
      <c r="AA48" s="183"/>
      <c r="AB48" s="183"/>
      <c r="AC48" s="183"/>
    </row>
    <row r="49" spans="3:29" x14ac:dyDescent="0.3">
      <c r="Z49" s="183"/>
      <c r="AA49" s="183"/>
      <c r="AB49" s="183"/>
      <c r="AC49" s="183"/>
    </row>
    <row r="50" spans="3:29" x14ac:dyDescent="0.3">
      <c r="Z50" s="183"/>
      <c r="AA50" s="183"/>
      <c r="AB50" s="183"/>
      <c r="AC50" s="183"/>
    </row>
    <row r="51" spans="3:29" x14ac:dyDescent="0.3">
      <c r="Z51" s="183"/>
      <c r="AA51" s="183"/>
      <c r="AB51" s="183"/>
      <c r="AC51" s="183"/>
    </row>
    <row r="52" spans="3:29" x14ac:dyDescent="0.3">
      <c r="C52" s="201"/>
      <c r="D52" s="201"/>
      <c r="E52" s="201"/>
      <c r="F52" s="201"/>
      <c r="G52" s="201"/>
      <c r="H52" s="201"/>
      <c r="I52" s="201"/>
      <c r="J52" s="201"/>
      <c r="K52" s="201"/>
      <c r="L52" s="201"/>
      <c r="M52" s="201"/>
      <c r="N52" s="201"/>
      <c r="Z52" s="183"/>
      <c r="AA52" s="183"/>
      <c r="AB52" s="183"/>
      <c r="AC52" s="183"/>
    </row>
    <row r="53" spans="3:29" x14ac:dyDescent="0.3">
      <c r="Z53" s="183"/>
      <c r="AA53" s="183"/>
      <c r="AB53" s="183"/>
      <c r="AC53" s="183"/>
    </row>
    <row r="54" spans="3:29" x14ac:dyDescent="0.3">
      <c r="C54" s="202"/>
      <c r="D54" s="202"/>
      <c r="E54" s="202"/>
      <c r="F54" s="202"/>
      <c r="G54" s="202"/>
      <c r="H54" s="202"/>
      <c r="I54" s="202"/>
      <c r="J54" s="202"/>
      <c r="K54" s="202"/>
      <c r="L54" s="202"/>
      <c r="M54" s="202"/>
      <c r="N54" s="202"/>
      <c r="Z54" s="183"/>
      <c r="AA54" s="183"/>
      <c r="AB54" s="183"/>
      <c r="AC54" s="183"/>
    </row>
    <row r="55" spans="3:29" x14ac:dyDescent="0.3">
      <c r="Z55" s="183"/>
      <c r="AA55" s="183"/>
      <c r="AB55" s="183"/>
      <c r="AC55" s="183"/>
    </row>
    <row r="56" spans="3:29" x14ac:dyDescent="0.3">
      <c r="Z56" s="183"/>
      <c r="AA56" s="183"/>
      <c r="AB56" s="183"/>
      <c r="AC56" s="183"/>
    </row>
    <row r="57" spans="3:29" x14ac:dyDescent="0.3">
      <c r="Z57" s="183"/>
      <c r="AA57" s="183"/>
      <c r="AB57" s="183"/>
      <c r="AC57" s="183"/>
    </row>
  </sheetData>
  <mergeCells count="13">
    <mergeCell ref="BX4:CA4"/>
    <mergeCell ref="BS4:BV4"/>
    <mergeCell ref="A40:BQ40"/>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AD38"/>
  <sheetViews>
    <sheetView showGridLines="0" zoomScale="60" zoomScaleNormal="60" zoomScaleSheetLayoutView="80" workbookViewId="0">
      <pane xSplit="1" topLeftCell="B1" activePane="topRight" state="frozen"/>
      <selection activeCell="BF40" sqref="BF40"/>
      <selection pane="topRight" activeCell="AE27" sqref="AE27"/>
    </sheetView>
  </sheetViews>
  <sheetFormatPr defaultColWidth="8.81640625" defaultRowHeight="18" customHeight="1" outlineLevelCol="2" x14ac:dyDescent="0.3"/>
  <cols>
    <col min="1" max="1" width="69.54296875" style="41" bestFit="1" customWidth="1"/>
    <col min="2" max="2" width="8.81640625" style="41" customWidth="1" outlineLevel="1"/>
    <col min="3" max="5" width="15.81640625" style="41" customWidth="1" outlineLevel="2"/>
    <col min="6" max="6" width="8.81640625" style="41"/>
    <col min="7" max="10" width="13.1796875" style="147"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26" width="8.81640625" style="41"/>
    <col min="27" max="30" width="13.1796875" style="41" customWidth="1"/>
    <col min="31" max="16384" width="8.81640625" style="41"/>
  </cols>
  <sheetData>
    <row r="1" spans="1:30" s="40" customFormat="1" ht="30" customHeight="1" x14ac:dyDescent="0.35">
      <c r="A1" s="39" t="s">
        <v>107</v>
      </c>
      <c r="G1" s="140"/>
      <c r="H1" s="140"/>
      <c r="I1" s="140"/>
      <c r="J1" s="140"/>
    </row>
    <row r="2" spans="1:30" s="178" customFormat="1" ht="2.25" customHeight="1" x14ac:dyDescent="0.5">
      <c r="A2" s="177"/>
      <c r="G2" s="203"/>
      <c r="H2" s="203"/>
      <c r="I2" s="203"/>
      <c r="J2" s="203"/>
    </row>
    <row r="4" spans="1:30" s="180" customFormat="1" ht="18" customHeight="1" x14ac:dyDescent="0.3">
      <c r="A4" s="92" t="s">
        <v>10</v>
      </c>
      <c r="C4" s="136" t="s">
        <v>86</v>
      </c>
      <c r="D4" s="154">
        <v>2022</v>
      </c>
      <c r="E4" s="154">
        <v>2023</v>
      </c>
      <c r="G4" s="269" t="s">
        <v>108</v>
      </c>
      <c r="H4" s="270"/>
      <c r="I4" s="270"/>
      <c r="J4" s="270"/>
      <c r="L4" s="269">
        <v>2022</v>
      </c>
      <c r="M4" s="270"/>
      <c r="N4" s="270"/>
      <c r="O4" s="270"/>
      <c r="Q4" s="269">
        <v>2023</v>
      </c>
      <c r="R4" s="270"/>
      <c r="S4" s="270"/>
      <c r="T4" s="270"/>
      <c r="V4" s="269">
        <v>2024</v>
      </c>
      <c r="W4" s="270"/>
      <c r="X4" s="270"/>
      <c r="Y4" s="270"/>
      <c r="AA4" s="269">
        <v>2025</v>
      </c>
      <c r="AB4" s="270"/>
      <c r="AC4" s="270"/>
      <c r="AD4" s="270"/>
    </row>
    <row r="5" spans="1:30" ht="18" customHeight="1" x14ac:dyDescent="0.3">
      <c r="A5" s="257" t="s">
        <v>109</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row>
    <row r="6" spans="1:30" ht="18" customHeight="1" x14ac:dyDescent="0.3">
      <c r="A6" s="47" t="s">
        <v>110</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c r="V6" s="132" t="s">
        <v>37</v>
      </c>
      <c r="W6" s="87">
        <v>-70</v>
      </c>
      <c r="X6" s="132" t="s">
        <v>37</v>
      </c>
      <c r="Y6" s="87">
        <v>445</v>
      </c>
      <c r="AA6" s="132" t="s">
        <v>37</v>
      </c>
      <c r="AB6" s="87">
        <v>199</v>
      </c>
      <c r="AC6" s="132"/>
      <c r="AD6" s="87"/>
    </row>
    <row r="7" spans="1:30" ht="18" customHeight="1" x14ac:dyDescent="0.3">
      <c r="A7" s="47" t="s">
        <v>111</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c r="V7" s="132" t="s">
        <v>37</v>
      </c>
      <c r="W7" s="87">
        <v>-133</v>
      </c>
      <c r="X7" s="132" t="s">
        <v>37</v>
      </c>
      <c r="Y7" s="87">
        <v>-241</v>
      </c>
      <c r="AA7" s="132" t="s">
        <v>37</v>
      </c>
      <c r="AB7" s="87">
        <v>-539</v>
      </c>
      <c r="AC7" s="132"/>
      <c r="AD7" s="87"/>
    </row>
    <row r="8" spans="1:30" ht="18" customHeight="1" x14ac:dyDescent="0.3">
      <c r="A8" s="47" t="s">
        <v>112</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c r="V8" s="132" t="s">
        <v>37</v>
      </c>
      <c r="W8" s="87">
        <v>-122</v>
      </c>
      <c r="X8" s="132" t="s">
        <v>37</v>
      </c>
      <c r="Y8" s="87">
        <v>-272</v>
      </c>
      <c r="AA8" s="132" t="s">
        <v>37</v>
      </c>
      <c r="AB8" s="87">
        <v>170</v>
      </c>
      <c r="AC8" s="132"/>
      <c r="AD8" s="87"/>
    </row>
    <row r="9" spans="1:30" ht="18" customHeight="1" x14ac:dyDescent="0.3">
      <c r="A9" s="265" t="s">
        <v>113</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c r="V9" s="132" t="s">
        <v>37</v>
      </c>
      <c r="W9" s="86">
        <v>-325</v>
      </c>
      <c r="X9" s="132" t="s">
        <v>37</v>
      </c>
      <c r="Y9" s="86">
        <v>-68</v>
      </c>
      <c r="AA9" s="132" t="s">
        <v>37</v>
      </c>
      <c r="AB9" s="86">
        <v>-170</v>
      </c>
      <c r="AC9" s="132"/>
      <c r="AD9" s="86"/>
    </row>
    <row r="10" spans="1:30" ht="7.5" customHeight="1" x14ac:dyDescent="0.3">
      <c r="C10" s="260"/>
      <c r="G10" s="260"/>
      <c r="H10" s="261"/>
      <c r="I10" s="260"/>
      <c r="J10" s="261"/>
      <c r="L10" s="260"/>
      <c r="M10" s="261"/>
      <c r="N10" s="260"/>
      <c r="O10" s="261"/>
      <c r="Q10" s="260"/>
      <c r="R10" s="261"/>
      <c r="S10" s="260"/>
      <c r="T10" s="261"/>
      <c r="V10" s="260"/>
      <c r="W10" s="261"/>
      <c r="X10" s="260"/>
      <c r="Y10" s="261"/>
      <c r="AA10" s="260"/>
      <c r="AB10" s="261"/>
      <c r="AC10" s="260"/>
      <c r="AD10" s="261"/>
    </row>
    <row r="11" spans="1:30" s="179" customFormat="1" ht="18" customHeight="1" x14ac:dyDescent="0.3">
      <c r="A11" s="45" t="s">
        <v>114</v>
      </c>
      <c r="C11" s="86">
        <v>1275</v>
      </c>
      <c r="D11" s="86">
        <v>1236</v>
      </c>
      <c r="E11" s="86">
        <v>564</v>
      </c>
      <c r="G11" s="259" t="s">
        <v>37</v>
      </c>
      <c r="H11" s="86">
        <v>1275</v>
      </c>
      <c r="I11" s="259" t="s">
        <v>37</v>
      </c>
      <c r="J11" s="86">
        <v>1275</v>
      </c>
      <c r="L11" s="259" t="s">
        <v>37</v>
      </c>
      <c r="M11" s="86">
        <v>1236</v>
      </c>
      <c r="N11" s="259" t="s">
        <v>37</v>
      </c>
      <c r="O11" s="86">
        <v>1236</v>
      </c>
      <c r="Q11" s="259" t="s">
        <v>37</v>
      </c>
      <c r="R11" s="86">
        <v>565</v>
      </c>
      <c r="S11" s="259" t="s">
        <v>37</v>
      </c>
      <c r="T11" s="80">
        <v>565</v>
      </c>
      <c r="V11" s="259" t="s">
        <v>37</v>
      </c>
      <c r="W11" s="86">
        <v>758</v>
      </c>
      <c r="X11" s="259" t="s">
        <v>37</v>
      </c>
      <c r="Y11" s="80">
        <v>758</v>
      </c>
      <c r="AA11" s="259" t="s">
        <v>37</v>
      </c>
      <c r="AB11" s="86">
        <v>686</v>
      </c>
      <c r="AC11" s="259"/>
      <c r="AD11" s="80"/>
    </row>
    <row r="12" spans="1:30" ht="18" customHeight="1" x14ac:dyDescent="0.3">
      <c r="A12" s="47" t="s">
        <v>115</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c r="V12" s="132" t="s">
        <v>37</v>
      </c>
      <c r="W12" s="87">
        <v>-3</v>
      </c>
      <c r="X12" s="132" t="s">
        <v>37</v>
      </c>
      <c r="Y12" s="81">
        <v>-4</v>
      </c>
      <c r="AA12" s="132" t="s">
        <v>37</v>
      </c>
      <c r="AB12" s="87">
        <v>-11</v>
      </c>
      <c r="AC12" s="132"/>
      <c r="AD12" s="81"/>
    </row>
    <row r="13" spans="1:30" s="179" customFormat="1" ht="18" customHeight="1" x14ac:dyDescent="0.3">
      <c r="A13" s="45" t="s">
        <v>116</v>
      </c>
      <c r="C13" s="86">
        <v>1236</v>
      </c>
      <c r="D13" s="86">
        <v>565</v>
      </c>
      <c r="E13" s="80">
        <v>758</v>
      </c>
      <c r="G13" s="259" t="s">
        <v>37</v>
      </c>
      <c r="H13" s="86">
        <v>799</v>
      </c>
      <c r="I13" s="259" t="s">
        <v>37</v>
      </c>
      <c r="J13" s="86">
        <v>1236</v>
      </c>
      <c r="L13" s="259" t="s">
        <v>37</v>
      </c>
      <c r="M13" s="86">
        <v>709</v>
      </c>
      <c r="N13" s="259" t="s">
        <v>37</v>
      </c>
      <c r="O13" s="86">
        <v>565</v>
      </c>
      <c r="Q13" s="259" t="s">
        <v>37</v>
      </c>
      <c r="R13" s="86">
        <v>333</v>
      </c>
      <c r="S13" s="259" t="s">
        <v>37</v>
      </c>
      <c r="T13" s="80">
        <v>758</v>
      </c>
      <c r="U13" s="266"/>
      <c r="V13" s="259" t="s">
        <v>37</v>
      </c>
      <c r="W13" s="86">
        <v>430</v>
      </c>
      <c r="X13" s="259" t="s">
        <v>37</v>
      </c>
      <c r="Y13" s="80">
        <v>686</v>
      </c>
      <c r="AA13" s="259" t="s">
        <v>37</v>
      </c>
      <c r="AB13" s="86">
        <v>505</v>
      </c>
      <c r="AC13" s="259"/>
      <c r="AD13" s="80"/>
    </row>
    <row r="14" spans="1:30" ht="18" customHeight="1" x14ac:dyDescent="0.3">
      <c r="A14" s="190"/>
      <c r="C14" s="190"/>
      <c r="D14" s="190"/>
      <c r="E14" s="190"/>
      <c r="G14" s="190"/>
      <c r="H14" s="190"/>
      <c r="I14" s="190"/>
      <c r="J14" s="190"/>
      <c r="L14" s="190"/>
      <c r="M14" s="190"/>
      <c r="N14" s="190"/>
      <c r="O14" s="190"/>
      <c r="Q14" s="190"/>
      <c r="R14" s="190"/>
      <c r="S14" s="190"/>
      <c r="T14" s="190"/>
      <c r="V14" s="190"/>
      <c r="W14" s="190"/>
      <c r="X14" s="190"/>
      <c r="Y14" s="190"/>
      <c r="AA14" s="190"/>
      <c r="AB14" s="190"/>
      <c r="AC14" s="190"/>
      <c r="AD14" s="190"/>
    </row>
    <row r="15" spans="1:30" ht="7.5" customHeight="1" x14ac:dyDescent="0.3">
      <c r="A15" s="49"/>
      <c r="C15" s="180"/>
      <c r="D15" s="180"/>
      <c r="E15" s="180"/>
      <c r="G15" s="180"/>
      <c r="H15" s="180"/>
      <c r="I15" s="180"/>
      <c r="J15" s="180"/>
      <c r="L15" s="180"/>
      <c r="M15" s="180"/>
      <c r="N15" s="180"/>
      <c r="O15" s="180"/>
      <c r="Q15" s="180"/>
      <c r="R15" s="180"/>
      <c r="S15" s="180"/>
      <c r="T15" s="180"/>
      <c r="V15" s="180"/>
      <c r="W15" s="180"/>
      <c r="X15" s="180"/>
      <c r="Y15" s="180"/>
      <c r="AA15" s="180"/>
      <c r="AB15" s="180"/>
      <c r="AC15" s="180"/>
      <c r="AD15" s="180"/>
    </row>
    <row r="16" spans="1:30" ht="18" customHeight="1" x14ac:dyDescent="0.3">
      <c r="A16" s="71"/>
      <c r="C16" s="136" t="s">
        <v>86</v>
      </c>
      <c r="D16" s="154">
        <v>2022</v>
      </c>
      <c r="E16" s="154">
        <v>2023</v>
      </c>
      <c r="G16" s="269" t="s">
        <v>108</v>
      </c>
      <c r="H16" s="270"/>
      <c r="I16" s="270"/>
      <c r="J16" s="270"/>
      <c r="L16" s="269">
        <v>2022</v>
      </c>
      <c r="M16" s="270"/>
      <c r="N16" s="270"/>
      <c r="O16" s="270"/>
      <c r="Q16" s="269">
        <v>2023</v>
      </c>
      <c r="R16" s="270"/>
      <c r="S16" s="270"/>
      <c r="T16" s="270"/>
      <c r="V16" s="269">
        <v>2024</v>
      </c>
      <c r="W16" s="270"/>
      <c r="X16" s="270"/>
      <c r="Y16" s="270"/>
      <c r="AA16" s="269">
        <v>2025</v>
      </c>
      <c r="AB16" s="270"/>
      <c r="AC16" s="270"/>
      <c r="AD16" s="270"/>
    </row>
    <row r="17" spans="1:30" ht="18" customHeight="1" x14ac:dyDescent="0.3">
      <c r="A17" s="257" t="s">
        <v>117</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c r="V17" s="43" t="s">
        <v>16</v>
      </c>
      <c r="W17" s="43" t="s">
        <v>17</v>
      </c>
      <c r="X17" s="43" t="s">
        <v>18</v>
      </c>
      <c r="Y17" s="43" t="s">
        <v>15</v>
      </c>
      <c r="AA17" s="43" t="s">
        <v>16</v>
      </c>
      <c r="AB17" s="43" t="s">
        <v>17</v>
      </c>
      <c r="AC17" s="43" t="s">
        <v>18</v>
      </c>
      <c r="AD17" s="43" t="s">
        <v>15</v>
      </c>
    </row>
    <row r="18" spans="1:30" ht="18" customHeight="1" x14ac:dyDescent="0.3">
      <c r="A18" s="47" t="s">
        <v>118</v>
      </c>
      <c r="C18" s="87">
        <v>-139</v>
      </c>
      <c r="D18" s="87">
        <v>-96</v>
      </c>
      <c r="E18" s="87">
        <v>-301</v>
      </c>
      <c r="G18" s="132" t="s">
        <v>37</v>
      </c>
      <c r="H18" s="87">
        <v>-274</v>
      </c>
      <c r="I18" s="132" t="s">
        <v>37</v>
      </c>
      <c r="J18" s="87">
        <v>-139</v>
      </c>
      <c r="L18" s="132" t="s">
        <v>37</v>
      </c>
      <c r="M18" s="87">
        <v>-131</v>
      </c>
      <c r="N18" s="94" t="s">
        <v>37</v>
      </c>
      <c r="O18" s="87">
        <v>-96</v>
      </c>
      <c r="Q18" s="132" t="s">
        <v>37</v>
      </c>
      <c r="R18" s="81">
        <v>-282</v>
      </c>
      <c r="S18" s="98" t="s">
        <v>37</v>
      </c>
      <c r="T18" s="87">
        <v>-301</v>
      </c>
      <c r="V18" s="132" t="s">
        <v>37</v>
      </c>
      <c r="W18" s="81">
        <v>-488</v>
      </c>
      <c r="X18" s="98" t="s">
        <v>37</v>
      </c>
      <c r="Y18" s="87">
        <v>-322</v>
      </c>
      <c r="AA18" s="132" t="s">
        <v>37</v>
      </c>
      <c r="AB18" s="81">
        <v>-350</v>
      </c>
      <c r="AC18" s="98"/>
      <c r="AD18" s="87"/>
    </row>
    <row r="19" spans="1:30" ht="18" customHeight="1" x14ac:dyDescent="0.3">
      <c r="A19" s="47" t="s">
        <v>156</v>
      </c>
      <c r="C19" s="87">
        <v>-220</v>
      </c>
      <c r="D19" s="87">
        <v>-81</v>
      </c>
      <c r="E19" s="87">
        <v>-146</v>
      </c>
      <c r="G19" s="132" t="s">
        <v>37</v>
      </c>
      <c r="H19" s="87">
        <v>-153</v>
      </c>
      <c r="I19" s="132" t="s">
        <v>37</v>
      </c>
      <c r="J19" s="87">
        <v>-220</v>
      </c>
      <c r="L19" s="132" t="s">
        <v>37</v>
      </c>
      <c r="M19" s="87">
        <v>-156</v>
      </c>
      <c r="N19" s="94" t="s">
        <v>37</v>
      </c>
      <c r="O19" s="87">
        <v>-81</v>
      </c>
      <c r="Q19" s="132" t="s">
        <v>37</v>
      </c>
      <c r="R19" s="81">
        <v>-88</v>
      </c>
      <c r="S19" s="98" t="s">
        <v>37</v>
      </c>
      <c r="T19" s="87">
        <v>-146</v>
      </c>
      <c r="V19" s="132" t="s">
        <v>37</v>
      </c>
      <c r="W19" s="81">
        <v>-196</v>
      </c>
      <c r="X19" s="98" t="s">
        <v>37</v>
      </c>
      <c r="Y19" s="87">
        <v>-260</v>
      </c>
      <c r="AA19" s="132" t="s">
        <v>37</v>
      </c>
      <c r="AB19" s="81">
        <v>-231</v>
      </c>
      <c r="AC19" s="98"/>
      <c r="AD19" s="87"/>
    </row>
    <row r="20" spans="1:30" ht="18" customHeight="1" x14ac:dyDescent="0.3">
      <c r="A20" s="47" t="s">
        <v>119</v>
      </c>
      <c r="C20" s="87">
        <v>-1348</v>
      </c>
      <c r="D20" s="87">
        <v>-1110</v>
      </c>
      <c r="E20" s="87">
        <v>-597</v>
      </c>
      <c r="G20" s="132" t="s">
        <v>37</v>
      </c>
      <c r="H20" s="152">
        <v>-130</v>
      </c>
      <c r="I20" s="132" t="s">
        <v>37</v>
      </c>
      <c r="J20" s="87">
        <v>-273</v>
      </c>
      <c r="L20" s="132" t="s">
        <v>37</v>
      </c>
      <c r="M20" s="87">
        <v>-660</v>
      </c>
      <c r="N20" s="94" t="s">
        <v>37</v>
      </c>
      <c r="O20" s="87">
        <v>-1110</v>
      </c>
      <c r="Q20" s="132" t="s">
        <v>37</v>
      </c>
      <c r="R20" s="81">
        <v>-895</v>
      </c>
      <c r="S20" s="98" t="s">
        <v>37</v>
      </c>
      <c r="T20" s="87">
        <v>-597</v>
      </c>
      <c r="V20" s="132" t="s">
        <v>37</v>
      </c>
      <c r="W20" s="81">
        <v>-435</v>
      </c>
      <c r="X20" s="98" t="s">
        <v>37</v>
      </c>
      <c r="Y20" s="87">
        <v>-238</v>
      </c>
      <c r="AA20" s="132" t="s">
        <v>37</v>
      </c>
      <c r="AB20" s="81">
        <v>-232</v>
      </c>
      <c r="AC20" s="98"/>
      <c r="AD20" s="87"/>
    </row>
    <row r="21" spans="1:30" ht="18" customHeight="1" x14ac:dyDescent="0.3">
      <c r="A21" s="47" t="s">
        <v>120</v>
      </c>
      <c r="C21" s="87">
        <v>1075</v>
      </c>
      <c r="D21" s="87">
        <v>-645</v>
      </c>
      <c r="E21" s="87">
        <v>-262</v>
      </c>
      <c r="G21" s="132" t="s">
        <v>37</v>
      </c>
      <c r="H21" s="152">
        <v>-1278</v>
      </c>
      <c r="I21" s="132" t="s">
        <v>37</v>
      </c>
      <c r="J21" s="87">
        <v>-1075</v>
      </c>
      <c r="L21" s="132" t="s">
        <v>37</v>
      </c>
      <c r="M21" s="87">
        <v>-1396</v>
      </c>
      <c r="N21" s="94" t="s">
        <v>37</v>
      </c>
      <c r="O21" s="87">
        <v>-645</v>
      </c>
      <c r="Q21" s="132" t="s">
        <v>37</v>
      </c>
      <c r="R21" s="81">
        <v>-850</v>
      </c>
      <c r="S21" s="98" t="s">
        <v>37</v>
      </c>
      <c r="T21" s="87">
        <v>-262</v>
      </c>
      <c r="V21" s="132" t="s">
        <v>37</v>
      </c>
      <c r="W21" s="81">
        <v>-200</v>
      </c>
      <c r="X21" s="98" t="s">
        <v>37</v>
      </c>
      <c r="Y21" s="87">
        <v>0</v>
      </c>
      <c r="AA21" s="132" t="s">
        <v>37</v>
      </c>
      <c r="AB21" s="81">
        <v>-300</v>
      </c>
      <c r="AC21" s="98"/>
      <c r="AD21" s="87"/>
    </row>
    <row r="22" spans="1:30" s="179" customFormat="1" ht="18" customHeight="1" x14ac:dyDescent="0.3">
      <c r="A22" s="45" t="s">
        <v>121</v>
      </c>
      <c r="C22" s="86">
        <v>-1707</v>
      </c>
      <c r="D22" s="86">
        <v>-1932</v>
      </c>
      <c r="E22" s="86">
        <v>-1306</v>
      </c>
      <c r="G22" s="259" t="s">
        <v>37</v>
      </c>
      <c r="H22" s="80">
        <v>-1835</v>
      </c>
      <c r="I22" s="259" t="s">
        <v>37</v>
      </c>
      <c r="J22" s="86">
        <v>-1707</v>
      </c>
      <c r="L22" s="259" t="s">
        <v>37</v>
      </c>
      <c r="M22" s="86">
        <v>-2343</v>
      </c>
      <c r="N22" s="95" t="s">
        <v>37</v>
      </c>
      <c r="O22" s="86">
        <v>-1932</v>
      </c>
      <c r="Q22" s="259" t="s">
        <v>37</v>
      </c>
      <c r="R22" s="80">
        <v>-2115</v>
      </c>
      <c r="S22" s="102" t="s">
        <v>37</v>
      </c>
      <c r="T22" s="86">
        <v>-1306</v>
      </c>
      <c r="V22" s="259" t="s">
        <v>37</v>
      </c>
      <c r="W22" s="80">
        <v>-1319</v>
      </c>
      <c r="X22" s="102" t="s">
        <v>37</v>
      </c>
      <c r="Y22" s="86">
        <v>-820</v>
      </c>
      <c r="AA22" s="259" t="s">
        <v>37</v>
      </c>
      <c r="AB22" s="80">
        <v>-1113</v>
      </c>
      <c r="AC22" s="102"/>
      <c r="AD22" s="86"/>
    </row>
    <row r="23" spans="1:30" ht="18" customHeight="1" x14ac:dyDescent="0.3">
      <c r="A23" s="151" t="s">
        <v>122</v>
      </c>
      <c r="C23" s="87">
        <v>-1915</v>
      </c>
      <c r="D23" s="87">
        <v>-1345</v>
      </c>
      <c r="E23" s="87">
        <v>-1779</v>
      </c>
      <c r="G23" s="132" t="s">
        <v>37</v>
      </c>
      <c r="H23" s="81">
        <v>-2112</v>
      </c>
      <c r="I23" s="132" t="s">
        <v>37</v>
      </c>
      <c r="J23" s="87">
        <v>-1915</v>
      </c>
      <c r="L23" s="132" t="s">
        <v>37</v>
      </c>
      <c r="M23" s="87">
        <v>-1882</v>
      </c>
      <c r="N23" s="94" t="s">
        <v>37</v>
      </c>
      <c r="O23" s="87">
        <v>-1345</v>
      </c>
      <c r="Q23" s="132" t="s">
        <v>37</v>
      </c>
      <c r="R23" s="81">
        <v>-1164</v>
      </c>
      <c r="S23" s="98" t="s">
        <v>37</v>
      </c>
      <c r="T23" s="87">
        <v>-1779</v>
      </c>
      <c r="V23" s="132" t="s">
        <v>37</v>
      </c>
      <c r="W23" s="81">
        <v>-1627</v>
      </c>
      <c r="X23" s="98" t="s">
        <v>37</v>
      </c>
      <c r="Y23" s="87">
        <v>-1645</v>
      </c>
      <c r="AA23" s="132" t="s">
        <v>37</v>
      </c>
      <c r="AB23" s="81">
        <v>-1519</v>
      </c>
      <c r="AC23" s="98"/>
      <c r="AD23" s="87"/>
    </row>
    <row r="24" spans="1:30" ht="18" customHeight="1" x14ac:dyDescent="0.3">
      <c r="A24" s="151" t="s">
        <v>155</v>
      </c>
      <c r="C24" s="87">
        <v>0</v>
      </c>
      <c r="D24" s="87">
        <v>0</v>
      </c>
      <c r="E24" s="87">
        <v>0</v>
      </c>
      <c r="G24" s="132" t="s">
        <v>37</v>
      </c>
      <c r="H24" s="132" t="s">
        <v>37</v>
      </c>
      <c r="I24" s="132" t="s">
        <v>37</v>
      </c>
      <c r="J24" s="132" t="s">
        <v>37</v>
      </c>
      <c r="L24" s="132" t="s">
        <v>37</v>
      </c>
      <c r="M24" s="132" t="s">
        <v>37</v>
      </c>
      <c r="N24" s="132" t="s">
        <v>37</v>
      </c>
      <c r="O24" s="132" t="s">
        <v>37</v>
      </c>
      <c r="Q24" s="132" t="s">
        <v>37</v>
      </c>
      <c r="R24" s="132" t="s">
        <v>37</v>
      </c>
      <c r="S24" s="132" t="s">
        <v>37</v>
      </c>
      <c r="T24" s="132" t="s">
        <v>37</v>
      </c>
      <c r="V24" s="132" t="s">
        <v>37</v>
      </c>
      <c r="W24" s="132" t="s">
        <v>37</v>
      </c>
      <c r="X24" s="132" t="s">
        <v>37</v>
      </c>
      <c r="Y24" s="87">
        <v>-50</v>
      </c>
      <c r="AA24" s="132" t="s">
        <v>37</v>
      </c>
      <c r="AB24" s="132">
        <v>-50</v>
      </c>
      <c r="AC24" s="132"/>
      <c r="AD24" s="87"/>
    </row>
    <row r="25" spans="1:30" s="179" customFormat="1" ht="18" customHeight="1" x14ac:dyDescent="0.3">
      <c r="A25" s="45" t="s">
        <v>123</v>
      </c>
      <c r="C25" s="86">
        <v>-1915</v>
      </c>
      <c r="D25" s="86">
        <v>-1345</v>
      </c>
      <c r="E25" s="86">
        <v>-1779</v>
      </c>
      <c r="G25" s="259" t="s">
        <v>37</v>
      </c>
      <c r="H25" s="80">
        <v>-2112</v>
      </c>
      <c r="I25" s="259" t="s">
        <v>37</v>
      </c>
      <c r="J25" s="86">
        <v>-1915</v>
      </c>
      <c r="L25" s="259" t="s">
        <v>37</v>
      </c>
      <c r="M25" s="86">
        <v>-1882</v>
      </c>
      <c r="N25" s="95" t="s">
        <v>37</v>
      </c>
      <c r="O25" s="86">
        <v>-1345</v>
      </c>
      <c r="Q25" s="259" t="s">
        <v>37</v>
      </c>
      <c r="R25" s="80">
        <v>-1164</v>
      </c>
      <c r="S25" s="102" t="s">
        <v>37</v>
      </c>
      <c r="T25" s="86">
        <v>-1779</v>
      </c>
      <c r="V25" s="259" t="s">
        <v>37</v>
      </c>
      <c r="W25" s="80">
        <v>-1627</v>
      </c>
      <c r="X25" s="102" t="s">
        <v>37</v>
      </c>
      <c r="Y25" s="86">
        <v>-1695</v>
      </c>
      <c r="AA25" s="259" t="s">
        <v>37</v>
      </c>
      <c r="AB25" s="80">
        <v>-1569</v>
      </c>
      <c r="AC25" s="102"/>
      <c r="AD25" s="86"/>
    </row>
    <row r="26" spans="1:30" s="179" customFormat="1" ht="18" customHeight="1" x14ac:dyDescent="0.3">
      <c r="A26" s="45" t="s">
        <v>124</v>
      </c>
      <c r="C26" s="86">
        <v>-3622</v>
      </c>
      <c r="D26" s="86">
        <v>-3277</v>
      </c>
      <c r="E26" s="86">
        <v>-3085</v>
      </c>
      <c r="G26" s="259" t="s">
        <v>37</v>
      </c>
      <c r="H26" s="80">
        <v>-3947</v>
      </c>
      <c r="I26" s="259" t="s">
        <v>37</v>
      </c>
      <c r="J26" s="86">
        <v>-3622</v>
      </c>
      <c r="L26" s="259" t="s">
        <v>37</v>
      </c>
      <c r="M26" s="86">
        <v>-4225</v>
      </c>
      <c r="N26" s="95" t="s">
        <v>37</v>
      </c>
      <c r="O26" s="86">
        <v>-3277</v>
      </c>
      <c r="Q26" s="259" t="s">
        <v>37</v>
      </c>
      <c r="R26" s="80">
        <f>+R22+R25</f>
        <v>-3279</v>
      </c>
      <c r="S26" s="102" t="s">
        <v>37</v>
      </c>
      <c r="T26" s="86">
        <v>-3085</v>
      </c>
      <c r="V26" s="259" t="s">
        <v>37</v>
      </c>
      <c r="W26" s="80">
        <v>-2946</v>
      </c>
      <c r="X26" s="102" t="s">
        <v>37</v>
      </c>
      <c r="Y26" s="86">
        <v>-2515</v>
      </c>
      <c r="AA26" s="259" t="s">
        <v>37</v>
      </c>
      <c r="AB26" s="80">
        <v>-2682</v>
      </c>
      <c r="AC26" s="102"/>
      <c r="AD26" s="86"/>
    </row>
    <row r="27" spans="1:30" s="179" customFormat="1" ht="18" customHeight="1" x14ac:dyDescent="0.3">
      <c r="A27" s="45" t="s">
        <v>125</v>
      </c>
      <c r="C27" s="86">
        <v>1236</v>
      </c>
      <c r="D27" s="86">
        <v>565</v>
      </c>
      <c r="E27" s="86">
        <v>758</v>
      </c>
      <c r="G27" s="259" t="s">
        <v>37</v>
      </c>
      <c r="H27" s="80">
        <v>799</v>
      </c>
      <c r="I27" s="259" t="s">
        <v>37</v>
      </c>
      <c r="J27" s="86">
        <v>1236</v>
      </c>
      <c r="L27" s="259" t="s">
        <v>37</v>
      </c>
      <c r="M27" s="86">
        <v>709</v>
      </c>
      <c r="N27" s="95" t="s">
        <v>37</v>
      </c>
      <c r="O27" s="86">
        <v>565</v>
      </c>
      <c r="Q27" s="259" t="s">
        <v>37</v>
      </c>
      <c r="R27" s="80">
        <v>333</v>
      </c>
      <c r="S27" s="102" t="s">
        <v>37</v>
      </c>
      <c r="T27" s="86">
        <v>758</v>
      </c>
      <c r="V27" s="259" t="s">
        <v>37</v>
      </c>
      <c r="W27" s="80">
        <v>430</v>
      </c>
      <c r="X27" s="102" t="s">
        <v>37</v>
      </c>
      <c r="Y27" s="86">
        <v>686</v>
      </c>
      <c r="AA27" s="259" t="s">
        <v>37</v>
      </c>
      <c r="AB27" s="80">
        <v>505</v>
      </c>
      <c r="AC27" s="102"/>
      <c r="AD27" s="86"/>
    </row>
    <row r="28" spans="1:30" s="179" customFormat="1" ht="18" customHeight="1" x14ac:dyDescent="0.3">
      <c r="A28" s="45" t="s">
        <v>126</v>
      </c>
      <c r="C28" s="86">
        <v>148</v>
      </c>
      <c r="D28" s="86">
        <v>181</v>
      </c>
      <c r="E28" s="86">
        <v>56</v>
      </c>
      <c r="G28" s="259" t="s">
        <v>37</v>
      </c>
      <c r="H28" s="80">
        <v>65</v>
      </c>
      <c r="I28" s="259" t="s">
        <v>37</v>
      </c>
      <c r="J28" s="86">
        <v>148</v>
      </c>
      <c r="L28" s="259" t="s">
        <v>37</v>
      </c>
      <c r="M28" s="86">
        <v>220</v>
      </c>
      <c r="N28" s="95" t="s">
        <v>37</v>
      </c>
      <c r="O28" s="86">
        <v>181</v>
      </c>
      <c r="Q28" s="259" t="s">
        <v>37</v>
      </c>
      <c r="R28" s="80">
        <v>133</v>
      </c>
      <c r="S28" s="102" t="s">
        <v>37</v>
      </c>
      <c r="T28" s="86">
        <v>56</v>
      </c>
      <c r="V28" s="259" t="s">
        <v>37</v>
      </c>
      <c r="W28" s="80">
        <v>92</v>
      </c>
      <c r="X28" s="102" t="s">
        <v>37</v>
      </c>
      <c r="Y28" s="86">
        <v>548</v>
      </c>
      <c r="AA28" s="259" t="s">
        <v>37</v>
      </c>
      <c r="AB28" s="80">
        <v>533</v>
      </c>
      <c r="AC28" s="102"/>
      <c r="AD28" s="86"/>
    </row>
    <row r="29" spans="1:30" s="179" customFormat="1" ht="18" customHeight="1" x14ac:dyDescent="0.3">
      <c r="A29" s="45" t="s">
        <v>127</v>
      </c>
      <c r="C29" s="86">
        <v>-2238</v>
      </c>
      <c r="D29" s="86">
        <v>-2531</v>
      </c>
      <c r="E29" s="86">
        <v>-2271</v>
      </c>
      <c r="G29" s="259" t="s">
        <v>37</v>
      </c>
      <c r="H29" s="80">
        <v>-3083</v>
      </c>
      <c r="I29" s="102">
        <v>-2217</v>
      </c>
      <c r="J29" s="86">
        <v>-2238</v>
      </c>
      <c r="L29" s="259" t="s">
        <v>37</v>
      </c>
      <c r="M29" s="86">
        <v>-3296</v>
      </c>
      <c r="N29" s="95">
        <v>-3030</v>
      </c>
      <c r="O29" s="86">
        <v>-2531</v>
      </c>
      <c r="Q29" s="259" t="s">
        <v>37</v>
      </c>
      <c r="R29" s="80">
        <v>-2813</v>
      </c>
      <c r="S29" s="80">
        <v>-2705</v>
      </c>
      <c r="T29" s="86">
        <v>-2271</v>
      </c>
      <c r="V29" s="259" t="s">
        <v>37</v>
      </c>
      <c r="W29" s="80">
        <v>-2424</v>
      </c>
      <c r="X29" s="80">
        <v>-2059</v>
      </c>
      <c r="Y29" s="86">
        <v>-1281</v>
      </c>
      <c r="AA29" s="259" t="s">
        <v>37</v>
      </c>
      <c r="AB29" s="80">
        <v>-1644</v>
      </c>
      <c r="AC29" s="80"/>
      <c r="AD29" s="86"/>
    </row>
    <row r="30" spans="1:30" ht="18" customHeight="1" x14ac:dyDescent="0.3">
      <c r="A30" s="157"/>
      <c r="C30" s="137"/>
      <c r="D30" s="137"/>
      <c r="E30" s="137"/>
      <c r="G30" s="145"/>
      <c r="H30" s="167"/>
      <c r="I30" s="175"/>
      <c r="J30" s="167"/>
      <c r="L30" s="175"/>
      <c r="M30" s="167"/>
      <c r="N30" s="145"/>
      <c r="O30" s="137"/>
      <c r="Q30" s="167"/>
      <c r="R30" s="167"/>
      <c r="S30" s="167"/>
      <c r="T30" s="137"/>
    </row>
    <row r="31" spans="1:30" ht="18" customHeight="1" x14ac:dyDescent="0.3">
      <c r="A31" s="157"/>
      <c r="C31" s="137"/>
      <c r="D31" s="137"/>
      <c r="E31" s="137"/>
      <c r="G31" s="145"/>
      <c r="H31" s="167"/>
      <c r="I31" s="175"/>
      <c r="J31" s="167"/>
      <c r="L31" s="175"/>
      <c r="M31" s="167"/>
      <c r="N31" s="145"/>
      <c r="O31" s="137"/>
      <c r="Q31" s="167"/>
      <c r="R31" s="167"/>
      <c r="S31" s="167"/>
      <c r="T31" s="137"/>
    </row>
    <row r="32" spans="1:30" s="40" customFormat="1" ht="35.15" customHeight="1" x14ac:dyDescent="0.35">
      <c r="A32" s="276" t="s">
        <v>128</v>
      </c>
      <c r="B32" s="276"/>
      <c r="C32" s="276"/>
      <c r="D32" s="276"/>
      <c r="E32" s="276"/>
      <c r="F32" s="276"/>
      <c r="G32" s="276"/>
      <c r="H32" s="276"/>
      <c r="I32" s="276"/>
      <c r="J32" s="276"/>
      <c r="K32" s="276"/>
      <c r="L32" s="276"/>
      <c r="M32" s="276"/>
      <c r="N32" s="276"/>
      <c r="O32" s="276"/>
      <c r="P32" s="276"/>
      <c r="Q32" s="276"/>
      <c r="R32" s="276"/>
      <c r="S32" s="276"/>
      <c r="T32" s="276"/>
    </row>
    <row r="33" spans="1:19" ht="18" customHeight="1" x14ac:dyDescent="0.3">
      <c r="A33" s="176"/>
      <c r="B33" s="176"/>
      <c r="C33" s="176"/>
      <c r="D33" s="176"/>
      <c r="E33" s="176"/>
      <c r="F33" s="176"/>
      <c r="G33" s="176"/>
      <c r="H33" s="176"/>
      <c r="I33" s="176"/>
      <c r="J33" s="176"/>
      <c r="K33" s="176"/>
      <c r="L33" s="176"/>
      <c r="M33" s="176"/>
      <c r="N33" s="176"/>
      <c r="O33" s="176"/>
      <c r="P33" s="176"/>
    </row>
    <row r="34" spans="1:19" ht="18" customHeight="1" x14ac:dyDescent="0.3">
      <c r="A34" s="176"/>
      <c r="B34" s="176"/>
      <c r="C34" s="176"/>
      <c r="D34" s="176"/>
      <c r="E34" s="176"/>
      <c r="F34" s="176"/>
      <c r="G34" s="176"/>
      <c r="H34" s="176"/>
      <c r="I34" s="176"/>
      <c r="J34" s="176"/>
      <c r="K34" s="176"/>
      <c r="L34" s="176"/>
      <c r="M34" s="176"/>
      <c r="N34" s="176"/>
      <c r="O34" s="176"/>
      <c r="P34" s="176"/>
    </row>
    <row r="35" spans="1:19" ht="18" customHeight="1" x14ac:dyDescent="0.3">
      <c r="A35" s="176"/>
      <c r="B35" s="176"/>
      <c r="C35" s="176"/>
      <c r="D35" s="176"/>
      <c r="E35" s="176"/>
      <c r="F35" s="176"/>
      <c r="G35" s="176"/>
      <c r="H35" s="176"/>
      <c r="I35" s="176"/>
      <c r="J35" s="176"/>
      <c r="K35" s="176"/>
      <c r="L35" s="176"/>
      <c r="M35" s="176"/>
      <c r="N35" s="176"/>
      <c r="O35" s="176"/>
      <c r="P35" s="176"/>
    </row>
    <row r="38" spans="1:19" ht="18" customHeight="1" x14ac:dyDescent="0.3">
      <c r="M38" s="183"/>
      <c r="R38" s="183"/>
      <c r="S38" s="183"/>
    </row>
  </sheetData>
  <mergeCells count="11">
    <mergeCell ref="AA4:AD4"/>
    <mergeCell ref="AA16:AD16"/>
    <mergeCell ref="V4:Y4"/>
    <mergeCell ref="V16:Y16"/>
    <mergeCell ref="A32:T32"/>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5" outlineLevelCol="1" x14ac:dyDescent="0.35"/>
  <cols>
    <col min="1" max="1" width="60.81640625" customWidth="1"/>
    <col min="2" max="10" width="12.81640625" hidden="1" customWidth="1" outlineLevel="1"/>
    <col min="11" max="11" width="3.81640625" hidden="1" customWidth="1" outlineLevel="1"/>
    <col min="12" max="15" width="15.81640625" hidden="1" customWidth="1" outlineLevel="1"/>
    <col min="16" max="16" width="3.81640625" hidden="1" customWidth="1" outlineLevel="1"/>
    <col min="17" max="17" width="15.81640625" hidden="1" customWidth="1" outlineLevel="1" collapsed="1"/>
    <col min="18" max="20" width="15.81640625" hidden="1" customWidth="1" outlineLevel="1"/>
    <col min="21" max="21" width="3.81640625" hidden="1" customWidth="1" outlineLevel="1"/>
    <col min="22" max="25" width="15.81640625" hidden="1" customWidth="1" outlineLevel="1"/>
    <col min="26" max="26" width="3.81640625" hidden="1" customWidth="1" outlineLevel="1"/>
    <col min="27" max="30" width="15.81640625" hidden="1" customWidth="1" outlineLevel="1"/>
    <col min="31" max="32" width="3.81640625" hidden="1" customWidth="1" outlineLevel="1"/>
    <col min="33" max="36" width="15.81640625" hidden="1" customWidth="1" outlineLevel="1"/>
    <col min="37" max="37" width="3.81640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0" t="s">
        <v>107</v>
      </c>
    </row>
    <row r="2" spans="1:46" s="42" customFormat="1" ht="2.25" customHeight="1" x14ac:dyDescent="0.55000000000000004">
      <c r="A2" s="61"/>
    </row>
    <row r="4" spans="1:46" s="51" customFormat="1" ht="18" customHeight="1" x14ac:dyDescent="0.35">
      <c r="A4" s="92" t="s">
        <v>10</v>
      </c>
      <c r="B4" s="43">
        <v>2012</v>
      </c>
      <c r="C4" s="43">
        <v>2013</v>
      </c>
      <c r="D4" s="43">
        <v>2014</v>
      </c>
      <c r="E4" s="43">
        <v>2015</v>
      </c>
      <c r="F4" s="43">
        <v>2016</v>
      </c>
      <c r="G4" s="43">
        <v>2017</v>
      </c>
      <c r="H4" s="43" t="s">
        <v>129</v>
      </c>
      <c r="I4" s="135">
        <v>2019</v>
      </c>
      <c r="J4" s="136">
        <v>2020</v>
      </c>
      <c r="L4" s="269" t="s">
        <v>11</v>
      </c>
      <c r="M4" s="270"/>
      <c r="N4" s="270"/>
      <c r="O4" s="279"/>
      <c r="P4"/>
      <c r="Q4" s="269" t="s">
        <v>12</v>
      </c>
      <c r="R4" s="270"/>
      <c r="S4" s="270"/>
      <c r="T4" s="279"/>
      <c r="U4"/>
      <c r="V4" s="269" t="s">
        <v>13</v>
      </c>
      <c r="W4" s="270"/>
      <c r="X4" s="270"/>
      <c r="Y4" s="270"/>
      <c r="Z4"/>
      <c r="AA4" s="269">
        <v>2017</v>
      </c>
      <c r="AB4" s="270"/>
      <c r="AC4" s="270"/>
      <c r="AD4" s="270"/>
      <c r="AG4" s="269">
        <v>2018</v>
      </c>
      <c r="AH4" s="270"/>
      <c r="AI4" s="270"/>
      <c r="AJ4" s="278"/>
      <c r="AK4" s="116"/>
      <c r="AL4" s="269">
        <v>2019</v>
      </c>
      <c r="AM4" s="270"/>
      <c r="AN4" s="270"/>
      <c r="AO4" s="270"/>
      <c r="AQ4" s="269">
        <v>2020</v>
      </c>
      <c r="AR4" s="270"/>
      <c r="AS4" s="270"/>
      <c r="AT4" s="270"/>
    </row>
    <row r="5" spans="1:46" ht="18" customHeight="1" x14ac:dyDescent="0.35">
      <c r="A5" s="44" t="s">
        <v>109</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130</v>
      </c>
      <c r="AL5" s="43" t="s">
        <v>16</v>
      </c>
      <c r="AM5" s="43" t="s">
        <v>17</v>
      </c>
      <c r="AN5" s="43" t="s">
        <v>18</v>
      </c>
      <c r="AO5" s="43" t="s">
        <v>131</v>
      </c>
      <c r="AQ5" s="43" t="s">
        <v>16</v>
      </c>
      <c r="AR5" s="43" t="s">
        <v>17</v>
      </c>
      <c r="AS5" s="43" t="s">
        <v>18</v>
      </c>
      <c r="AT5" s="43" t="s">
        <v>15</v>
      </c>
    </row>
    <row r="6" spans="1:46" ht="18" customHeight="1" x14ac:dyDescent="0.35">
      <c r="A6" s="47" t="s">
        <v>110</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5">
      <c r="A7" s="47" t="s">
        <v>132</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5">
      <c r="A8" s="47" t="s">
        <v>111</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5">
      <c r="A9" s="47" t="s">
        <v>112</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5">
      <c r="A10" s="72" t="s">
        <v>113</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5">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5">
      <c r="A12" s="45" t="s">
        <v>114</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5">
      <c r="A13" s="47" t="s">
        <v>115</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5">
      <c r="A14" s="45" t="s">
        <v>116</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5">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5">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5">
      <c r="A17" s="71"/>
      <c r="B17" s="43">
        <v>2012</v>
      </c>
      <c r="C17" s="43">
        <v>2013</v>
      </c>
      <c r="D17" s="43">
        <v>2014</v>
      </c>
      <c r="E17" s="43">
        <v>2015</v>
      </c>
      <c r="F17" s="43">
        <v>2016</v>
      </c>
      <c r="G17" s="43">
        <v>2017</v>
      </c>
      <c r="H17" s="43">
        <v>2018</v>
      </c>
      <c r="I17" s="135">
        <v>2019</v>
      </c>
      <c r="J17" s="136">
        <v>2020</v>
      </c>
      <c r="K17" s="51"/>
      <c r="L17" s="269" t="s">
        <v>11</v>
      </c>
      <c r="M17" s="270"/>
      <c r="N17" s="270"/>
      <c r="O17" s="279"/>
      <c r="Q17" s="269" t="s">
        <v>12</v>
      </c>
      <c r="R17" s="270"/>
      <c r="S17" s="270"/>
      <c r="T17" s="279"/>
      <c r="V17" s="269" t="s">
        <v>13</v>
      </c>
      <c r="W17" s="270"/>
      <c r="X17" s="270"/>
      <c r="Y17" s="270"/>
      <c r="AA17" s="269">
        <v>2017</v>
      </c>
      <c r="AB17" s="270"/>
      <c r="AC17" s="270"/>
      <c r="AD17" s="270"/>
      <c r="AG17" s="269">
        <v>2018</v>
      </c>
      <c r="AH17" s="270"/>
      <c r="AI17" s="270"/>
      <c r="AJ17" s="278"/>
      <c r="AK17" s="114"/>
      <c r="AL17" s="269">
        <v>2019</v>
      </c>
      <c r="AM17" s="270"/>
      <c r="AN17" s="270"/>
      <c r="AO17" s="270"/>
      <c r="AQ17" s="269">
        <v>2020</v>
      </c>
      <c r="AR17" s="270"/>
      <c r="AS17" s="270"/>
      <c r="AT17" s="270"/>
    </row>
    <row r="18" spans="1:46" ht="18" customHeight="1" x14ac:dyDescent="0.35">
      <c r="A18" s="44" t="s">
        <v>117</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5">
      <c r="A19" s="75" t="s">
        <v>125</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5">
      <c r="A20" s="75" t="s">
        <v>133</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5">
      <c r="A21" s="76" t="s">
        <v>134</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5">
      <c r="A22" s="76" t="s">
        <v>135</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5">
      <c r="A23" s="76" t="s">
        <v>119</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5">
      <c r="A24" s="76" t="s">
        <v>136</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5">
      <c r="A25" s="75" t="s">
        <v>137</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5">
      <c r="A26" s="69" t="s">
        <v>138</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5">
      <c r="A27" s="75" t="s">
        <v>139</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5">
      <c r="A28" s="76" t="s">
        <v>140</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5">
      <c r="A29" s="76" t="s">
        <v>141</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5">
      <c r="A30" s="76" t="s">
        <v>142</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5">
      <c r="A31" s="75" t="s">
        <v>143</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5">
      <c r="A32" s="77" t="s">
        <v>144</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5">
      <c r="A33" s="277" t="s">
        <v>145</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row>
    <row r="34" spans="1:47" ht="18" customHeight="1" x14ac:dyDescent="0.35">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1:47" ht="18" customHeight="1" x14ac:dyDescent="0.35">
      <c r="A35" s="277"/>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row>
    <row r="36" spans="1:47" x14ac:dyDescent="0.35">
      <c r="A36" s="277"/>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row>
    <row r="39" spans="1:47" x14ac:dyDescent="0.35">
      <c r="B39" s="58"/>
      <c r="C39" s="58"/>
      <c r="D39" s="58"/>
      <c r="E39" s="58"/>
      <c r="F39" s="58"/>
      <c r="G39" s="58"/>
      <c r="H39" s="58"/>
      <c r="I39" s="58"/>
      <c r="J39" s="58"/>
    </row>
    <row r="41" spans="1:47" x14ac:dyDescent="0.35">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8" ma:contentTypeDescription="Creare un nuovo documento." ma:contentTypeScope="" ma:versionID="2d007db1979f70aada396ba5cd6b77d0">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1e68389144e173ff2829cc1d74c6e79f"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9200F0C6-7564-4BC7-ABC7-A95B1A3085E2}">
  <ds:schemaRefs>
    <ds:schemaRef ds:uri="http://schemas.microsoft.com/office/2006/metadata/properties"/>
    <ds:schemaRef ds:uri="e3f8027a-2b76-4d6d-82b2-20d03a102b06"/>
    <ds:schemaRef ds:uri="http://purl.org/dc/terms/"/>
    <ds:schemaRef ds:uri="http://purl.org/dc/dcmitype/"/>
    <ds:schemaRef ds:uri="http://schemas.microsoft.com/office/2006/documentManagement/types"/>
    <ds:schemaRef ds:uri="http://purl.org/dc/elements/1.1/"/>
    <ds:schemaRef ds:uri="f0465662-4774-4482-a61e-6ba69ee2fa48"/>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6E309F9-A87D-4C1F-B0F0-2414CB6FC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Vernero Marta</cp:lastModifiedBy>
  <cp:revision/>
  <dcterms:created xsi:type="dcterms:W3CDTF">2017-01-16T14:10:03Z</dcterms:created>
  <dcterms:modified xsi:type="dcterms:W3CDTF">2025-07-30T14:54:51Z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