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Questa_cartella_di_lavoro" defaultThemeVersion="124226"/>
  <mc:AlternateContent xmlns:mc="http://schemas.openxmlformats.org/markup-compatibility/2006">
    <mc:Choice Requires="x15">
      <x15ac:absPath xmlns:x15ac="http://schemas.microsoft.com/office/spreadsheetml/2010/11/ac" url="G:\Investor Relations\5. Website\8. Aggiornamento SITO\Investor KIT\5. Q1 2022\"/>
    </mc:Choice>
  </mc:AlternateContent>
  <xr:revisionPtr revIDLastSave="0" documentId="13_ncr:1_{8A9FC63B-4B42-4252-9A26-A6042FD24759}" xr6:coauthVersionLast="47" xr6:coauthVersionMax="47" xr10:uidLastSave="{00000000-0000-0000-0000-000000000000}"/>
  <bookViews>
    <workbookView xWindow="28680" yWindow="-120" windowWidth="29040" windowHeight="15840" activeTab="3" xr2:uid="{00000000-000D-0000-FFFF-FFFF00000000}"/>
  </bookViews>
  <sheets>
    <sheet name="Cover" sheetId="1" r:id="rId1"/>
    <sheet name="Operational review" sheetId="3" r:id="rId2"/>
    <sheet name="Profit &amp; Loss " sheetId="4" r:id="rId3"/>
    <sheet name="Balance Sheet" sheetId="5" r:id="rId4"/>
    <sheet name="CF &amp; Net Financial Position" sheetId="6" r:id="rId5"/>
    <sheet name="CF &amp; NFP from 2021 " sheetId="7" r:id="rId6"/>
  </sheets>
  <externalReferences>
    <externalReference r:id="rId7"/>
  </externalReferences>
  <definedNames>
    <definedName name="_xlnm.Print_Area" localSheetId="3">'Balance Sheet'!$A$1:$BG$30</definedName>
    <definedName name="_xlnm.Print_Area" localSheetId="4">'CF &amp; Net Financial Position'!$A$1:$AV$36</definedName>
    <definedName name="_xlnm.Print_Area" localSheetId="5">'CF &amp; NFP from 2021 '!$A$1:$T$33</definedName>
    <definedName name="_xlnm.Print_Area" localSheetId="0">Cover!$A$1:$J$43</definedName>
    <definedName name="_xlnm.Print_Area" localSheetId="1">'Operational review'!$A$1:$BF$34</definedName>
    <definedName name="_xlnm.Print_Area" localSheetId="2">'Profit &amp; Loss '!$A$1:$BF$46</definedName>
    <definedName name="CELLUP">!A65536</definedName>
    <definedName name="Investors">'[1]Investor targeting'!$A$7:$A$507</definedName>
    <definedName name="Time" localSheetId="5">Cover!#REF!</definedName>
    <definedName name="Time">Cover!#REF!</definedName>
    <definedName name="_xlnm.Print_Titles" localSheetId="3">'Balance Sheet'!$A:$A</definedName>
    <definedName name="_xlnm.Print_Titles" localSheetId="4">'CF &amp; Net Financial Position'!$A:$A</definedName>
    <definedName name="_xlnm.Print_Titles" localSheetId="5">'CF &amp; NFP from 2021 '!$A:$A</definedName>
    <definedName name="_xlnm.Print_Titles" localSheetId="1">'Operational review'!$A:$A,'Operational review'!$1:$5</definedName>
    <definedName name="_xlnm.Print_Titles" localSheetId="2">'Profit &amp; Loss '!$A:$A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7" l="1"/>
  <c r="AO45" i="4" l="1"/>
</calcChain>
</file>

<file path=xl/sharedStrings.xml><?xml version="1.0" encoding="utf-8"?>
<sst xmlns="http://schemas.openxmlformats.org/spreadsheetml/2006/main" count="596" uniqueCount="143">
  <si>
    <r>
      <t>Index</t>
    </r>
    <r>
      <rPr>
        <i/>
        <sz val="8"/>
        <color indexed="56"/>
        <rFont val="Arial"/>
        <family val="2"/>
      </rPr>
      <t xml:space="preserve"> (click on the links below)</t>
    </r>
  </si>
  <si>
    <t>Contacts</t>
  </si>
  <si>
    <t>investor.relations@fincantieri.it</t>
  </si>
  <si>
    <t>www.fincantieri.com</t>
  </si>
  <si>
    <t>Profit &amp; Loss</t>
  </si>
  <si>
    <t>Balance Sheet</t>
  </si>
  <si>
    <t>Cash Flow &amp; Net Financial Position</t>
  </si>
  <si>
    <t>back to index</t>
  </si>
  <si>
    <t>2014</t>
  </si>
  <si>
    <t>€ MM</t>
  </si>
  <si>
    <t>FY</t>
  </si>
  <si>
    <t>1Q</t>
  </si>
  <si>
    <t>1H</t>
  </si>
  <si>
    <t>9M</t>
  </si>
  <si>
    <t>Order intake</t>
  </si>
  <si>
    <t>Shipbuilding</t>
  </si>
  <si>
    <t>Equipment, Systems and Services</t>
  </si>
  <si>
    <t>Consolidation adjustments</t>
  </si>
  <si>
    <t>Order book</t>
  </si>
  <si>
    <t>Backlog</t>
  </si>
  <si>
    <t>Soft Backlog</t>
  </si>
  <si>
    <t>Capex</t>
  </si>
  <si>
    <t>Intangible assets</t>
  </si>
  <si>
    <t>Property, plant and equipment</t>
  </si>
  <si>
    <t>Other activities</t>
  </si>
  <si>
    <t>Profit &amp; Loss statement (€ MM)</t>
  </si>
  <si>
    <t>Revenue and income</t>
  </si>
  <si>
    <t>Materials, services and other costs</t>
  </si>
  <si>
    <t>Personnel costs</t>
  </si>
  <si>
    <t>Provisions</t>
  </si>
  <si>
    <t xml:space="preserve">EBITDA </t>
  </si>
  <si>
    <t>EBITDA margin</t>
  </si>
  <si>
    <t>Depreciation, amortization and impairment</t>
  </si>
  <si>
    <t xml:space="preserve">EBIT </t>
  </si>
  <si>
    <t>EBIT margin</t>
  </si>
  <si>
    <t>Finance income/(costs)</t>
  </si>
  <si>
    <t>Income/(expense) from investments</t>
  </si>
  <si>
    <t xml:space="preserve">Income taxes </t>
  </si>
  <si>
    <t xml:space="preserve">Profit/(loss) before extr. and non-rec. income and expenses </t>
  </si>
  <si>
    <t>of which attributable to Group</t>
  </si>
  <si>
    <t>Extraordinary and non-recurring income and (expenses)</t>
  </si>
  <si>
    <t xml:space="preserve">Tax effect of extraordinary and non-recurring income and expenses </t>
  </si>
  <si>
    <t>Profit/(loss) for the period</t>
  </si>
  <si>
    <t>Revenues and EBITDA by segment (€ MM)</t>
  </si>
  <si>
    <t>Revenues</t>
  </si>
  <si>
    <t>Cruise</t>
  </si>
  <si>
    <t>Naval</t>
  </si>
  <si>
    <t>Other</t>
  </si>
  <si>
    <t>Consolidation</t>
  </si>
  <si>
    <t>EBITDA</t>
  </si>
  <si>
    <t>As a % of revenues</t>
  </si>
  <si>
    <t>Balance sheet</t>
  </si>
  <si>
    <t>Balance sheet (€ MM)</t>
  </si>
  <si>
    <t>Investments</t>
  </si>
  <si>
    <t>Other non-current assets and liabilities</t>
  </si>
  <si>
    <t>Employee benefits</t>
  </si>
  <si>
    <t>Net fixed capital</t>
  </si>
  <si>
    <t>Inventories and advances</t>
  </si>
  <si>
    <t>Construction contracts and advances from customers</t>
  </si>
  <si>
    <t>Construction loans</t>
  </si>
  <si>
    <t>Trade receivables</t>
  </si>
  <si>
    <t>Trade payables</t>
  </si>
  <si>
    <t>Provisions for risks and charges</t>
  </si>
  <si>
    <t>Other current assets and liabilities</t>
  </si>
  <si>
    <t>Net working capital</t>
  </si>
  <si>
    <t>Assets held for sale including related liabilities</t>
  </si>
  <si>
    <t>Net invested capital</t>
  </si>
  <si>
    <t>Share capital</t>
  </si>
  <si>
    <t>Reserves and retained earnings attributable to the Group</t>
  </si>
  <si>
    <t>Non-controlling interests in equity</t>
  </si>
  <si>
    <t>Equity</t>
  </si>
  <si>
    <t>Net financial position (-cash/+debt)</t>
  </si>
  <si>
    <t>Sources of financing</t>
  </si>
  <si>
    <t>Cash flow statement (€ MM)</t>
  </si>
  <si>
    <t>Net cash flows from operating activities</t>
  </si>
  <si>
    <t>Net cash flows from investing activities</t>
  </si>
  <si>
    <t>Net cash flows from financing activities</t>
  </si>
  <si>
    <t>Net cash flows for the period</t>
  </si>
  <si>
    <t>Cash and cash equivalents at beginning of period</t>
  </si>
  <si>
    <t>Effects of currency translation difference on opening cash and cash equivalents</t>
  </si>
  <si>
    <t>Cash and cash equivalents at end of period</t>
  </si>
  <si>
    <t>Net financial position (€ MM)</t>
  </si>
  <si>
    <t>Cash and cash equivalents</t>
  </si>
  <si>
    <t>Current financial receivables</t>
  </si>
  <si>
    <t>Current bank debt</t>
  </si>
  <si>
    <t>Current portion of bank loans and credit facilities</t>
  </si>
  <si>
    <t>Other current financial liabilities</t>
  </si>
  <si>
    <t xml:space="preserve">Current debt  </t>
  </si>
  <si>
    <t xml:space="preserve">Net current cash/(debt)  </t>
  </si>
  <si>
    <t>Non-current financial receivables</t>
  </si>
  <si>
    <t>Non-current bank debt</t>
  </si>
  <si>
    <t>Other non-current financial liabilities</t>
  </si>
  <si>
    <t xml:space="preserve">Non-current debt </t>
  </si>
  <si>
    <t>Net financial position (+cash/-debt)</t>
  </si>
  <si>
    <t>2015</t>
  </si>
  <si>
    <t>2016</t>
  </si>
  <si>
    <t>Operational review</t>
  </si>
  <si>
    <t>Cash flow and Net Financial Position</t>
  </si>
  <si>
    <r>
      <t>FY</t>
    </r>
    <r>
      <rPr>
        <b/>
        <i/>
        <vertAlign val="superscript"/>
        <sz val="10"/>
        <color rgb="FFFFFFFF"/>
        <rFont val="Arial"/>
        <family val="2"/>
      </rPr>
      <t>(1)</t>
    </r>
  </si>
  <si>
    <r>
      <t>2016</t>
    </r>
    <r>
      <rPr>
        <b/>
        <i/>
        <vertAlign val="superscript"/>
        <sz val="10"/>
        <color rgb="FFFFFFFF"/>
        <rFont val="Arial"/>
        <family val="2"/>
      </rPr>
      <t>(1)</t>
    </r>
  </si>
  <si>
    <r>
      <t>1Q</t>
    </r>
    <r>
      <rPr>
        <b/>
        <i/>
        <vertAlign val="superscript"/>
        <sz val="10"/>
        <color rgb="FFFFFFFF"/>
        <rFont val="Arial"/>
        <family val="2"/>
      </rPr>
      <t>(1)</t>
    </r>
  </si>
  <si>
    <r>
      <t>9M</t>
    </r>
    <r>
      <rPr>
        <b/>
        <i/>
        <vertAlign val="superscript"/>
        <sz val="10"/>
        <color rgb="FFFFFFFF"/>
        <rFont val="Arial"/>
        <family val="2"/>
      </rPr>
      <t>(1)</t>
    </r>
  </si>
  <si>
    <r>
      <t>1H</t>
    </r>
    <r>
      <rPr>
        <b/>
        <i/>
        <vertAlign val="superscript"/>
        <sz val="10"/>
        <color rgb="FFFFFFFF"/>
        <rFont val="Arial"/>
        <family val="2"/>
      </rPr>
      <t>(1)</t>
    </r>
  </si>
  <si>
    <r>
      <t>2017</t>
    </r>
    <r>
      <rPr>
        <b/>
        <i/>
        <vertAlign val="superscript"/>
        <sz val="10"/>
        <color rgb="FFFFFFFF"/>
        <rFont val="Arial"/>
        <family val="2"/>
      </rPr>
      <t>(2)</t>
    </r>
  </si>
  <si>
    <r>
      <t>FY</t>
    </r>
    <r>
      <rPr>
        <b/>
        <i/>
        <vertAlign val="superscript"/>
        <sz val="10"/>
        <color rgb="FFFFFFFF"/>
        <rFont val="Arial"/>
        <family val="2"/>
      </rPr>
      <t>(2)</t>
    </r>
  </si>
  <si>
    <r>
      <t>2017</t>
    </r>
    <r>
      <rPr>
        <b/>
        <vertAlign val="superscript"/>
        <sz val="10"/>
        <color rgb="FFFFFFFF"/>
        <rFont val="Arial"/>
        <family val="2"/>
      </rPr>
      <t>(2)</t>
    </r>
  </si>
  <si>
    <t>Bonds - non current portion</t>
  </si>
  <si>
    <t>Equipment, Systems &amp; Services</t>
  </si>
  <si>
    <r>
      <t>1Q</t>
    </r>
    <r>
      <rPr>
        <b/>
        <i/>
        <vertAlign val="superscript"/>
        <sz val="10"/>
        <color rgb="FFFFFFFF"/>
        <rFont val="Arial"/>
        <family val="2"/>
      </rPr>
      <t>(2)</t>
    </r>
  </si>
  <si>
    <r>
      <t>1H</t>
    </r>
    <r>
      <rPr>
        <b/>
        <i/>
        <vertAlign val="superscript"/>
        <sz val="10"/>
        <color rgb="FFFFFFFF"/>
        <rFont val="Arial"/>
        <family val="2"/>
      </rPr>
      <t>(2)</t>
    </r>
  </si>
  <si>
    <t>Right of use assets</t>
  </si>
  <si>
    <t>Bonds and commercial papers - current</t>
  </si>
  <si>
    <t>Offshore &amp; Specialized Vessels</t>
  </si>
  <si>
    <t>-</t>
  </si>
  <si>
    <r>
      <t>9M</t>
    </r>
    <r>
      <rPr>
        <i/>
        <vertAlign val="superscript"/>
        <sz val="8.5"/>
        <color rgb="FFFFFFFF"/>
        <rFont val="Arial"/>
        <family val="2"/>
      </rPr>
      <t>(2)</t>
    </r>
  </si>
  <si>
    <t>Profit/(loss) from continued operations</t>
  </si>
  <si>
    <t>Profit/(loss) from discontinued operations</t>
  </si>
  <si>
    <t>Net cash flows from discontinued operations</t>
  </si>
  <si>
    <r>
      <t>2018</t>
    </r>
    <r>
      <rPr>
        <b/>
        <vertAlign val="superscript"/>
        <sz val="8.5"/>
        <color rgb="FFFFFFFF"/>
        <rFont val="Arial"/>
        <family val="2"/>
      </rPr>
      <t>(2)</t>
    </r>
  </si>
  <si>
    <r>
      <t>FY</t>
    </r>
    <r>
      <rPr>
        <b/>
        <vertAlign val="superscript"/>
        <sz val="8.5"/>
        <color rgb="FFFFFFFF"/>
        <rFont val="Arial"/>
        <family val="2"/>
      </rPr>
      <t>(2)</t>
    </r>
  </si>
  <si>
    <r>
      <t>2018</t>
    </r>
    <r>
      <rPr>
        <b/>
        <i/>
        <vertAlign val="superscript"/>
        <sz val="10"/>
        <color rgb="FFFFFFFF"/>
        <rFont val="Arial"/>
        <family val="2"/>
      </rPr>
      <t>(2)</t>
    </r>
  </si>
  <si>
    <r>
      <t>1H</t>
    </r>
    <r>
      <rPr>
        <vertAlign val="superscript"/>
        <sz val="8.5"/>
        <color rgb="FFFFFFFF"/>
        <rFont val="Arial"/>
        <family val="2"/>
      </rPr>
      <t>(2)</t>
    </r>
  </si>
  <si>
    <r>
      <t>9M</t>
    </r>
    <r>
      <rPr>
        <b/>
        <vertAlign val="superscript"/>
        <sz val="8.5"/>
        <color rgb="FFFFFFFF"/>
        <rFont val="Arial"/>
        <family val="2"/>
      </rPr>
      <t>(2)</t>
    </r>
  </si>
  <si>
    <r>
      <t>1Q</t>
    </r>
    <r>
      <rPr>
        <b/>
        <vertAlign val="superscript"/>
        <sz val="8.5"/>
        <color rgb="FFFFFFFF"/>
        <rFont val="Arial"/>
        <family val="2"/>
      </rPr>
      <t>(2)</t>
    </r>
  </si>
  <si>
    <t xml:space="preserve">(1)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Restated following the redefinition of the segments
</t>
  </si>
  <si>
    <r>
      <t>FY</t>
    </r>
    <r>
      <rPr>
        <b/>
        <vertAlign val="superscript"/>
        <sz val="10"/>
        <color rgb="FFFFFFFF"/>
        <rFont val="Arial"/>
        <family val="2"/>
      </rPr>
      <t>(2)</t>
    </r>
  </si>
  <si>
    <r>
      <t>FY</t>
    </r>
    <r>
      <rPr>
        <b/>
        <vertAlign val="superscript"/>
        <sz val="10"/>
        <color rgb="FFFFFFFF"/>
        <rFont val="Arial"/>
        <family val="2"/>
      </rPr>
      <t>(5)</t>
    </r>
  </si>
  <si>
    <r>
      <t>FY</t>
    </r>
    <r>
      <rPr>
        <b/>
        <vertAlign val="superscript"/>
        <sz val="11.5"/>
        <color rgb="FFFFFFFF"/>
        <rFont val="Arial"/>
        <family val="2"/>
      </rPr>
      <t>(3)</t>
    </r>
  </si>
  <si>
    <t xml:space="preserve">(2) 2018 figures have been restated following the disposal of VARD Aukra in 2019, and to reflect the effects of discontinued operations
(3) 2019 figures have been restated following the disposal of VARD Aukra, and to reflect the discontinued operations of the small vessel construction business for the fishery and aquaculture sectors </t>
  </si>
  <si>
    <r>
      <t>1H</t>
    </r>
    <r>
      <rPr>
        <vertAlign val="superscript"/>
        <sz val="8.5"/>
        <color rgb="FFFFFFFF"/>
        <rFont val="Arial"/>
        <family val="2"/>
      </rPr>
      <t>(3)</t>
    </r>
  </si>
  <si>
    <r>
      <t>9M</t>
    </r>
    <r>
      <rPr>
        <b/>
        <vertAlign val="superscript"/>
        <sz val="8.5"/>
        <color rgb="FFFFFFFF"/>
        <rFont val="Arial"/>
        <family val="2"/>
      </rPr>
      <t>(4)</t>
    </r>
  </si>
  <si>
    <r>
      <t>1Q</t>
    </r>
    <r>
      <rPr>
        <b/>
        <vertAlign val="superscript"/>
        <sz val="10"/>
        <color rgb="FFFFFFFF"/>
        <rFont val="Arial"/>
        <family val="2"/>
      </rPr>
      <t>(4)</t>
    </r>
  </si>
  <si>
    <t>(1) Following the operational reorganization carried out in November 2016, the repair &amp; conversion services, cabins &amp; public areas business, as well as integrated systems business, all previously included in the Shipbuilding segment, have been relocated to the Equipment, Systems &amp; Services segment. The comparative 2016 figures have been restated accordingly.
(2) Following the disposal of VARD Aukra in 2019, 2018 figures have been restated to reflect the effects of discontinued operations.
(3) Restated to reflect the discontinued operations of the small vessel construction business for the fishery and aquaculture sectors and the divestment of the Aukra shipyard
(4) Restated following the reallocation of VARD Electro from the Offshore and Specialized Vessels segment to the Shipbuilding’s and the exit from the small fishery and fishery farms support vessels and trhe dismissal of the Aukra shipyard
(5) Restated following the redefinition of operating segments</t>
  </si>
  <si>
    <t xml:space="preserve"> </t>
  </si>
  <si>
    <t>Other current financial assets</t>
  </si>
  <si>
    <t>Current financial liabilities</t>
  </si>
  <si>
    <t>Debt instruments - current portion</t>
  </si>
  <si>
    <t>Non-current financial liabilities</t>
  </si>
  <si>
    <r>
      <t>2019</t>
    </r>
    <r>
      <rPr>
        <b/>
        <vertAlign val="superscript"/>
        <sz val="10"/>
        <color rgb="FFFFFFFF"/>
        <rFont val="Arial"/>
        <family val="2"/>
      </rPr>
      <t>(2)</t>
    </r>
  </si>
  <si>
    <r>
      <t>2019</t>
    </r>
    <r>
      <rPr>
        <b/>
        <vertAlign val="superscript"/>
        <sz val="10"/>
        <color rgb="FFFFFFFF"/>
        <rFont val="Arial"/>
        <family val="2"/>
      </rPr>
      <t>(5)</t>
    </r>
  </si>
  <si>
    <r>
      <t>2020</t>
    </r>
    <r>
      <rPr>
        <b/>
        <vertAlign val="superscript"/>
        <sz val="10"/>
        <color rgb="FFFFFFFF"/>
        <rFont val="Arial"/>
        <family val="2"/>
      </rPr>
      <t>(2)</t>
    </r>
  </si>
  <si>
    <r>
      <t>1Q</t>
    </r>
    <r>
      <rPr>
        <b/>
        <vertAlign val="superscript"/>
        <sz val="10"/>
        <color rgb="FFFFFFFF"/>
        <rFont val="Arial"/>
        <family val="2"/>
      </rPr>
      <t>(2)</t>
    </r>
  </si>
  <si>
    <r>
      <t>1Q</t>
    </r>
    <r>
      <rPr>
        <b/>
        <vertAlign val="superscript"/>
        <sz val="10"/>
        <color rgb="FFFFFFFF"/>
        <rFont val="Arial"/>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</si>
</sst>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409]dd\-mmm\-yy;@"/>
    <numFmt numFmtId="166" formatCode="0.0%"/>
    <numFmt numFmtId="167" formatCode="_(* #,##0.0_);_(* \(#,##0.0\);_(* &quot;-&quot;_);_(@_)"/>
    <numFmt numFmtId="168" formatCode="_-* #,##0.0_-;\-* #,##0.0_-;_-* &quot;-&quot;??_-;_-@_-"/>
    <numFmt numFmtId="169" formatCode="_-&quot;$&quot;* #,##0.00_-;\-&quot;$&quot;* #,##0.00_-;_-&quot;$&quot;* &quot;-&quot;??_-;_-@_-"/>
  </numFmts>
  <fonts count="114" x14ac:knownFonts="1">
    <font>
      <sz val="11"/>
      <color theme="1"/>
      <name val="Calibri"/>
      <family val="2"/>
      <scheme val="minor"/>
    </font>
    <font>
      <sz val="9"/>
      <name val="Arial"/>
      <family val="2"/>
    </font>
    <font>
      <sz val="14"/>
      <name val="Arial"/>
      <family val="2"/>
    </font>
    <font>
      <b/>
      <sz val="14"/>
      <name val="Arial"/>
      <family val="2"/>
    </font>
    <font>
      <sz val="12"/>
      <name val="Arial"/>
      <family val="2"/>
    </font>
    <font>
      <b/>
      <sz val="12"/>
      <name val="Arial"/>
      <family val="2"/>
    </font>
    <font>
      <i/>
      <sz val="8"/>
      <color indexed="56"/>
      <name val="Arial"/>
      <family val="2"/>
    </font>
    <font>
      <b/>
      <sz val="10"/>
      <name val="Arial"/>
      <family val="2"/>
    </font>
    <font>
      <sz val="10"/>
      <name val="Arial"/>
      <family val="2"/>
    </font>
    <font>
      <i/>
      <sz val="10"/>
      <name val="Arial"/>
      <family val="2"/>
    </font>
    <font>
      <b/>
      <i/>
      <sz val="10"/>
      <name val="Arial"/>
      <family val="2"/>
    </font>
    <font>
      <sz val="11"/>
      <name val="Arial"/>
      <family val="2"/>
    </font>
    <font>
      <b/>
      <sz val="11"/>
      <color indexed="59"/>
      <name val="Calibri"/>
      <family val="2"/>
    </font>
    <font>
      <sz val="11"/>
      <color indexed="8"/>
      <name val="Calibri"/>
      <family val="2"/>
    </font>
    <font>
      <sz val="11"/>
      <color indexed="59"/>
      <name val="Calibri"/>
      <family val="2"/>
    </font>
    <font>
      <sz val="11"/>
      <color indexed="12"/>
      <name val="Calibri"/>
      <family val="2"/>
    </font>
    <font>
      <sz val="11"/>
      <color indexed="9"/>
      <name val="Calibri"/>
      <family val="2"/>
    </font>
    <font>
      <sz val="11"/>
      <color indexed="36"/>
      <name val="Calibri"/>
      <family val="2"/>
    </font>
    <font>
      <sz val="11"/>
      <color indexed="16"/>
      <name val="Calibri"/>
      <family val="2"/>
    </font>
    <font>
      <b/>
      <sz val="11"/>
      <color indexed="28"/>
      <name val="Calibri"/>
      <family val="2"/>
    </font>
    <font>
      <b/>
      <sz val="11"/>
      <color indexed="52"/>
      <name val="Calibri"/>
      <family val="2"/>
    </font>
    <font>
      <b/>
      <sz val="11"/>
      <color indexed="53"/>
      <name val="Calibri"/>
      <family val="2"/>
    </font>
    <font>
      <b/>
      <sz val="11"/>
      <color indexed="12"/>
      <name val="Calibri"/>
      <family val="2"/>
    </font>
    <font>
      <b/>
      <sz val="11"/>
      <color indexed="9"/>
      <name val="Calibri"/>
      <family val="2"/>
    </font>
    <font>
      <i/>
      <sz val="11"/>
      <color indexed="52"/>
      <name val="Calibri"/>
      <family val="2"/>
    </font>
    <font>
      <i/>
      <sz val="11"/>
      <color indexed="23"/>
      <name val="Calibri"/>
      <family val="2"/>
    </font>
    <font>
      <sz val="11"/>
      <color indexed="55"/>
      <name val="Calibri"/>
      <family val="2"/>
    </font>
    <font>
      <sz val="11"/>
      <color indexed="17"/>
      <name val="Calibri"/>
      <family val="2"/>
    </font>
    <font>
      <b/>
      <sz val="15"/>
      <color indexed="29"/>
      <name val="Calibri"/>
      <family val="2"/>
    </font>
    <font>
      <b/>
      <sz val="15"/>
      <color indexed="62"/>
      <name val="Calibri"/>
      <family val="2"/>
    </font>
    <font>
      <b/>
      <sz val="15"/>
      <color indexed="61"/>
      <name val="Calibri"/>
      <family val="2"/>
    </font>
    <font>
      <b/>
      <sz val="13"/>
      <color indexed="29"/>
      <name val="Calibri"/>
      <family val="2"/>
    </font>
    <font>
      <b/>
      <sz val="13"/>
      <color indexed="62"/>
      <name val="Calibri"/>
      <family val="2"/>
    </font>
    <font>
      <b/>
      <sz val="13"/>
      <color indexed="61"/>
      <name val="Calibri"/>
      <family val="2"/>
    </font>
    <font>
      <b/>
      <sz val="11"/>
      <color indexed="29"/>
      <name val="Calibri"/>
      <family val="2"/>
    </font>
    <font>
      <b/>
      <sz val="11"/>
      <color indexed="62"/>
      <name val="Calibri"/>
      <family val="2"/>
    </font>
    <font>
      <b/>
      <sz val="11"/>
      <color indexed="61"/>
      <name val="Calibri"/>
      <family val="2"/>
    </font>
    <font>
      <sz val="11"/>
      <color indexed="14"/>
      <name val="Calibri"/>
      <family val="2"/>
    </font>
    <font>
      <sz val="11"/>
      <color indexed="13"/>
      <name val="Calibri"/>
      <family val="2"/>
    </font>
    <font>
      <sz val="10"/>
      <color indexed="62"/>
      <name val="Calibri"/>
      <family val="2"/>
    </font>
    <font>
      <sz val="11"/>
      <color indexed="28"/>
      <name val="Calibri"/>
      <family val="2"/>
    </font>
    <font>
      <sz val="11"/>
      <color indexed="52"/>
      <name val="Calibri"/>
      <family val="2"/>
    </font>
    <font>
      <sz val="11"/>
      <color indexed="53"/>
      <name val="Calibri"/>
      <family val="2"/>
    </font>
    <font>
      <sz val="7"/>
      <color indexed="21"/>
      <name val="Arial"/>
      <family val="2"/>
    </font>
    <font>
      <sz val="11"/>
      <color indexed="19"/>
      <name val="Calibri"/>
      <family val="2"/>
    </font>
    <font>
      <b/>
      <sz val="7"/>
      <color indexed="58"/>
      <name val="Arial"/>
      <family val="2"/>
    </font>
    <font>
      <sz val="9.75"/>
      <name val="Arial"/>
      <family val="2"/>
    </font>
    <font>
      <b/>
      <sz val="11"/>
      <color indexed="45"/>
      <name val="Calibri"/>
      <family val="2"/>
    </font>
    <font>
      <b/>
      <sz val="11"/>
      <color indexed="13"/>
      <name val="Calibri"/>
      <family val="2"/>
    </font>
    <font>
      <b/>
      <sz val="18"/>
      <color indexed="29"/>
      <name val="Cambria"/>
      <family val="2"/>
    </font>
    <font>
      <b/>
      <sz val="18"/>
      <color indexed="62"/>
      <name val="Cambria"/>
      <family val="2"/>
    </font>
    <font>
      <b/>
      <sz val="18"/>
      <color indexed="61"/>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font>
    <font>
      <b/>
      <sz val="11"/>
      <color rgb="FFFA7D00"/>
      <name val="Calibri"/>
      <family val="2"/>
    </font>
    <font>
      <u/>
      <sz val="11"/>
      <color theme="10"/>
      <name val="Calibri"/>
      <family val="2"/>
      <scheme val="minor"/>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7"/>
      <color rgb="FF00B050"/>
      <name val="Arial"/>
      <family val="2"/>
    </font>
    <font>
      <sz val="11"/>
      <color rgb="FF9C6500"/>
      <name val="Calibri"/>
      <family val="2"/>
    </font>
    <font>
      <b/>
      <sz val="11"/>
      <color rgb="FF3F3F3F"/>
      <name val="Calibri"/>
      <family val="2"/>
    </font>
    <font>
      <b/>
      <sz val="18"/>
      <color theme="3"/>
      <name val="Cambria"/>
      <family val="2"/>
    </font>
    <font>
      <b/>
      <sz val="11"/>
      <color theme="3"/>
      <name val="Calibri"/>
      <family val="2"/>
      <scheme val="minor"/>
    </font>
    <font>
      <b/>
      <sz val="11"/>
      <color theme="1"/>
      <name val="Calibri"/>
      <family val="2"/>
      <scheme val="minor"/>
    </font>
    <font>
      <b/>
      <sz val="12"/>
      <color theme="3"/>
      <name val="Arial"/>
      <family val="2"/>
    </font>
    <font>
      <b/>
      <sz val="12"/>
      <color theme="0"/>
      <name val="Arial"/>
      <family val="2"/>
    </font>
    <font>
      <sz val="12"/>
      <color theme="0"/>
      <name val="Arial"/>
      <family val="2"/>
    </font>
    <font>
      <sz val="14"/>
      <color theme="3"/>
      <name val="Arial"/>
      <family val="2"/>
    </font>
    <font>
      <b/>
      <i/>
      <sz val="12"/>
      <color theme="3"/>
      <name val="Arial"/>
      <family val="2"/>
    </font>
    <font>
      <i/>
      <sz val="12"/>
      <color theme="3"/>
      <name val="Arial"/>
      <family val="2"/>
    </font>
    <font>
      <sz val="12"/>
      <color theme="3"/>
      <name val="Arial"/>
      <family val="2"/>
    </font>
    <font>
      <i/>
      <sz val="12"/>
      <color rgb="FF002060"/>
      <name val="Arial"/>
      <family val="2"/>
    </font>
    <font>
      <b/>
      <sz val="16"/>
      <color theme="1"/>
      <name val="Arial"/>
      <family val="2"/>
    </font>
    <font>
      <sz val="11"/>
      <color theme="1"/>
      <name val="Arial"/>
      <family val="2"/>
    </font>
    <font>
      <b/>
      <sz val="18"/>
      <color theme="1"/>
      <name val="Calibri"/>
      <family val="2"/>
      <scheme val="minor"/>
    </font>
    <font>
      <b/>
      <sz val="10"/>
      <color rgb="FFFFFFFF"/>
      <name val="Arial"/>
      <family val="2"/>
    </font>
    <font>
      <b/>
      <i/>
      <sz val="10"/>
      <color rgb="FFFFFFFF"/>
      <name val="Arial"/>
      <family val="2"/>
    </font>
    <font>
      <b/>
      <sz val="10"/>
      <color rgb="FF000000"/>
      <name val="Arial"/>
      <family val="2"/>
    </font>
    <font>
      <sz val="11"/>
      <color theme="3"/>
      <name val="Calibri"/>
      <family val="2"/>
      <scheme val="minor"/>
    </font>
    <font>
      <sz val="10"/>
      <color rgb="FF000000"/>
      <name val="Arial"/>
      <family val="2"/>
    </font>
    <font>
      <sz val="8"/>
      <color rgb="FF000000"/>
      <name val="Arial"/>
      <family val="2"/>
    </font>
    <font>
      <sz val="11"/>
      <color theme="3"/>
      <name val="Arial"/>
      <family val="2"/>
    </font>
    <font>
      <sz val="11"/>
      <name val="Calibri"/>
      <family val="2"/>
      <scheme val="minor"/>
    </font>
    <font>
      <b/>
      <sz val="11"/>
      <name val="Calibri"/>
      <family val="2"/>
      <scheme val="minor"/>
    </font>
    <font>
      <b/>
      <sz val="12"/>
      <color rgb="FF000000"/>
      <name val="Arial"/>
      <family val="2"/>
    </font>
    <font>
      <i/>
      <sz val="10"/>
      <color rgb="FFFF0000"/>
      <name val="Arial"/>
      <family val="2"/>
    </font>
    <font>
      <b/>
      <i/>
      <sz val="10"/>
      <color rgb="FF000000"/>
      <name val="Arial"/>
      <family val="2"/>
    </font>
    <font>
      <i/>
      <sz val="10"/>
      <color rgb="FF000000"/>
      <name val="Arial"/>
      <family val="2"/>
    </font>
    <font>
      <i/>
      <sz val="11"/>
      <color theme="1"/>
      <name val="Calibri"/>
      <family val="2"/>
      <scheme val="minor"/>
    </font>
    <font>
      <i/>
      <sz val="11"/>
      <color theme="3"/>
      <name val="Calibri"/>
      <family val="2"/>
      <scheme val="minor"/>
    </font>
    <font>
      <i/>
      <sz val="11"/>
      <name val="Calibri"/>
      <family val="2"/>
      <scheme val="minor"/>
    </font>
    <font>
      <b/>
      <i/>
      <sz val="11"/>
      <color theme="3"/>
      <name val="Calibri"/>
      <family val="2"/>
      <scheme val="minor"/>
    </font>
    <font>
      <i/>
      <sz val="11"/>
      <color rgb="FFFF0000"/>
      <name val="Arial"/>
      <family val="2"/>
    </font>
    <font>
      <b/>
      <sz val="10"/>
      <color rgb="FF000005"/>
      <name val="Arial"/>
      <family val="2"/>
    </font>
    <font>
      <b/>
      <sz val="10"/>
      <color theme="0"/>
      <name val="Arial"/>
      <family val="2"/>
    </font>
    <font>
      <b/>
      <sz val="10"/>
      <color theme="1"/>
      <name val="Arial"/>
      <family val="2"/>
    </font>
    <font>
      <i/>
      <sz val="11"/>
      <color rgb="FFFF0000"/>
      <name val="Calibri"/>
      <family val="2"/>
      <scheme val="minor"/>
    </font>
    <font>
      <i/>
      <sz val="10"/>
      <color theme="3"/>
      <name val="Arial"/>
      <family val="2"/>
    </font>
    <font>
      <b/>
      <i/>
      <vertAlign val="superscript"/>
      <sz val="10"/>
      <color rgb="FFFFFFFF"/>
      <name val="Arial"/>
      <family val="2"/>
    </font>
    <font>
      <sz val="11"/>
      <color rgb="FFFF0000"/>
      <name val="Calibri"/>
      <family val="2"/>
      <scheme val="minor"/>
    </font>
    <font>
      <b/>
      <vertAlign val="superscript"/>
      <sz val="10"/>
      <color rgb="FFFFFFFF"/>
      <name val="Arial"/>
      <family val="2"/>
    </font>
    <font>
      <i/>
      <vertAlign val="superscript"/>
      <sz val="8.5"/>
      <color rgb="FFFFFFFF"/>
      <name val="Arial"/>
      <family val="2"/>
    </font>
    <font>
      <b/>
      <vertAlign val="superscript"/>
      <sz val="8.5"/>
      <color rgb="FFFFFFFF"/>
      <name val="Arial"/>
      <family val="2"/>
    </font>
    <font>
      <vertAlign val="superscript"/>
      <sz val="8.5"/>
      <color rgb="FFFFFFFF"/>
      <name val="Arial"/>
      <family val="2"/>
    </font>
    <font>
      <i/>
      <sz val="10"/>
      <color theme="1"/>
      <name val="Arial"/>
      <family val="2"/>
    </font>
    <font>
      <b/>
      <vertAlign val="superscript"/>
      <sz val="11.5"/>
      <color rgb="FFFFFFFF"/>
      <name val="Arial"/>
      <family val="2"/>
    </font>
  </fonts>
  <fills count="67">
    <fill>
      <patternFill patternType="none"/>
    </fill>
    <fill>
      <patternFill patternType="gray125"/>
    </fill>
    <fill>
      <patternFill patternType="solid">
        <fgColor indexed="57"/>
        <bgColor indexed="64"/>
      </patternFill>
    </fill>
    <fill>
      <patternFill patternType="solid">
        <fgColor indexed="35"/>
        <bgColor indexed="64"/>
      </patternFill>
    </fill>
    <fill>
      <patternFill patternType="solid">
        <fgColor indexed="18"/>
        <bgColor indexed="64"/>
      </patternFill>
    </fill>
    <fill>
      <patternFill patternType="solid">
        <fgColor indexed="3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12"/>
        <bgColor indexed="64"/>
      </patternFill>
    </fill>
    <fill>
      <patternFill patternType="solid">
        <fgColor indexed="59"/>
        <bgColor indexed="64"/>
      </patternFill>
    </fill>
    <fill>
      <patternFill patternType="solid">
        <fgColor indexed="46"/>
        <bgColor indexed="64"/>
      </patternFill>
    </fill>
    <fill>
      <patternFill patternType="solid">
        <fgColor indexed="27"/>
        <bgColor indexed="64"/>
      </patternFill>
    </fill>
    <fill>
      <patternFill patternType="solid">
        <fgColor indexed="49"/>
        <bgColor indexed="64"/>
      </patternFill>
    </fill>
    <fill>
      <patternFill patternType="solid">
        <fgColor indexed="37"/>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58"/>
        <bgColor indexed="64"/>
      </patternFill>
    </fill>
    <fill>
      <patternFill patternType="solid">
        <fgColor indexed="9"/>
        <bgColor indexed="64"/>
      </patternFill>
    </fill>
    <fill>
      <patternFill patternType="solid">
        <fgColor indexed="36"/>
        <bgColor indexed="64"/>
      </patternFill>
    </fill>
    <fill>
      <patternFill patternType="solid">
        <fgColor indexed="53"/>
        <bgColor indexed="64"/>
      </patternFill>
    </fill>
    <fill>
      <patternFill patternType="solid">
        <fgColor indexed="10"/>
        <bgColor indexed="64"/>
      </patternFill>
    </fill>
    <fill>
      <patternFill patternType="solid">
        <fgColor indexed="52"/>
        <bgColor indexed="64"/>
      </patternFill>
    </fill>
    <fill>
      <patternFill patternType="solid">
        <fgColor indexed="25"/>
        <bgColor indexed="64"/>
      </patternFill>
    </fill>
    <fill>
      <patternFill patternType="solid">
        <fgColor indexed="14"/>
        <bgColor indexed="64"/>
      </patternFill>
    </fill>
    <fill>
      <patternFill patternType="solid">
        <fgColor indexed="34"/>
        <bgColor indexed="64"/>
      </patternFill>
    </fill>
    <fill>
      <patternFill patternType="solid">
        <fgColor indexed="1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theme="4" tint="0.79989013336588644"/>
        <bgColor indexed="64"/>
      </patternFill>
    </fill>
    <fill>
      <patternFill patternType="solid">
        <fgColor theme="5" tint="0.79989013336588644"/>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9" tint="0.79989013336588644"/>
        <bgColor indexed="64"/>
      </patternFill>
    </fill>
    <fill>
      <patternFill patternType="solid">
        <fgColor theme="4" tint="0.59990234076967686"/>
        <bgColor indexed="64"/>
      </patternFill>
    </fill>
    <fill>
      <patternFill patternType="solid">
        <fgColor theme="5" tint="0.59990234076967686"/>
        <bgColor indexed="64"/>
      </patternFill>
    </fill>
    <fill>
      <patternFill patternType="solid">
        <fgColor theme="6" tint="0.59990234076967686"/>
        <bgColor indexed="64"/>
      </patternFill>
    </fill>
    <fill>
      <patternFill patternType="solid">
        <fgColor theme="7" tint="0.59990234076967686"/>
        <bgColor indexed="64"/>
      </patternFill>
    </fill>
    <fill>
      <patternFill patternType="solid">
        <fgColor theme="8" tint="0.59990234076967686"/>
        <bgColor indexed="64"/>
      </patternFill>
    </fill>
    <fill>
      <patternFill patternType="solid">
        <fgColor theme="9" tint="0.599902340769676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bgColor indexed="64"/>
      </patternFill>
    </fill>
    <fill>
      <patternFill patternType="solid">
        <fgColor theme="1"/>
        <bgColor indexed="64"/>
      </patternFill>
    </fill>
    <fill>
      <patternFill patternType="solid">
        <fgColor rgb="FF002060"/>
        <bgColor indexed="64"/>
      </patternFill>
    </fill>
    <fill>
      <patternFill patternType="solid">
        <fgColor rgb="FFFFFFFF"/>
        <bgColor indexed="64"/>
      </patternFill>
    </fill>
    <fill>
      <patternFill patternType="solid">
        <fgColor theme="0" tint="-4.9989318521683403E-2"/>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52"/>
      </left>
      <right style="thin">
        <color indexed="52"/>
      </right>
      <top style="thin">
        <color indexed="52"/>
      </top>
      <bottom style="thin">
        <color indexed="52"/>
      </bottom>
      <diagonal/>
    </border>
    <border>
      <left/>
      <right/>
      <top/>
      <bottom style="double">
        <color indexed="52"/>
      </bottom>
      <diagonal/>
    </border>
    <border>
      <left style="double">
        <color indexed="45"/>
      </left>
      <right style="double">
        <color indexed="45"/>
      </right>
      <top style="double">
        <color indexed="45"/>
      </top>
      <bottom style="double">
        <color indexed="45"/>
      </bottom>
      <diagonal/>
    </border>
    <border>
      <left style="double">
        <color indexed="13"/>
      </left>
      <right style="double">
        <color indexed="13"/>
      </right>
      <top style="double">
        <color indexed="13"/>
      </top>
      <bottom style="double">
        <color indexed="13"/>
      </bottom>
      <diagonal/>
    </border>
    <border>
      <left/>
      <right/>
      <top/>
      <bottom style="thick">
        <color indexed="25"/>
      </bottom>
      <diagonal/>
    </border>
    <border>
      <left/>
      <right/>
      <top/>
      <bottom style="thick">
        <color indexed="14"/>
      </bottom>
      <diagonal/>
    </border>
    <border>
      <left/>
      <right/>
      <top/>
      <bottom style="thick">
        <color indexed="57"/>
      </bottom>
      <diagonal/>
    </border>
    <border>
      <left/>
      <right/>
      <top/>
      <bottom style="thick">
        <color indexed="9"/>
      </bottom>
      <diagonal/>
    </border>
    <border>
      <left/>
      <right/>
      <top/>
      <bottom style="medium">
        <color indexed="57"/>
      </bottom>
      <diagonal/>
    </border>
    <border>
      <left/>
      <right/>
      <top/>
      <bottom style="medium">
        <color indexed="9"/>
      </bottom>
      <diagonal/>
    </border>
    <border>
      <left/>
      <right/>
      <top/>
      <bottom style="double">
        <color indexed="28"/>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29"/>
      </left>
      <right style="thin">
        <color indexed="29"/>
      </right>
      <top style="thin">
        <color indexed="29"/>
      </top>
      <bottom style="thin">
        <color indexed="29"/>
      </bottom>
      <diagonal/>
    </border>
    <border>
      <left style="thin">
        <color indexed="45"/>
      </left>
      <right style="thin">
        <color indexed="45"/>
      </right>
      <top style="thin">
        <color indexed="45"/>
      </top>
      <bottom style="thin">
        <color indexed="45"/>
      </bottom>
      <diagonal/>
    </border>
    <border>
      <left style="thin">
        <color indexed="13"/>
      </left>
      <right style="thin">
        <color indexed="13"/>
      </right>
      <top style="thin">
        <color indexed="13"/>
      </top>
      <bottom style="thin">
        <color indexed="13"/>
      </bottom>
      <diagonal/>
    </border>
    <border>
      <left/>
      <right/>
      <top style="thin">
        <color indexed="25"/>
      </top>
      <bottom style="double">
        <color indexed="25"/>
      </bottom>
      <diagonal/>
    </border>
    <border>
      <left/>
      <right/>
      <top style="thin">
        <color indexed="14"/>
      </top>
      <bottom style="double">
        <color indexed="1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89318521683401"/>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ashed">
        <color theme="3"/>
      </left>
      <right style="thin">
        <color theme="0" tint="-0.249977111117893"/>
      </right>
      <top style="thin">
        <color theme="0" tint="-0.24994659260841701"/>
      </top>
      <bottom style="thin">
        <color theme="0" tint="-0.249977111117893"/>
      </bottom>
      <diagonal/>
    </border>
    <border>
      <left style="dashed">
        <color theme="3"/>
      </left>
      <right style="thin">
        <color theme="0" tint="-0.249977111117893"/>
      </right>
      <top/>
      <bottom style="thin">
        <color theme="0" tint="-0.249977111117893"/>
      </bottom>
      <diagonal/>
    </border>
    <border>
      <left style="dashed">
        <color theme="3"/>
      </left>
      <right/>
      <top/>
      <bottom/>
      <diagonal/>
    </border>
    <border>
      <left style="dashed">
        <color theme="3"/>
      </left>
      <right style="thin">
        <color theme="0" tint="-0.249977111117893"/>
      </right>
      <top style="thin">
        <color theme="0" tint="-0.249977111117893"/>
      </top>
      <bottom style="thin">
        <color theme="0" tint="-0.249977111117893"/>
      </bottom>
      <diagonal/>
    </border>
    <border>
      <left style="dashed">
        <color theme="3"/>
      </left>
      <right/>
      <top style="thin">
        <color theme="0" tint="-0.24994659260841701"/>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4659260841701"/>
      </right>
      <top/>
      <bottom/>
      <diagonal/>
    </border>
    <border>
      <left style="thin">
        <color theme="0" tint="-0.249977111117893"/>
      </left>
      <right/>
      <top/>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ashed">
        <color theme="3"/>
      </right>
      <top style="thin">
        <color theme="0" tint="-0.24994659260841701"/>
      </top>
      <bottom style="thin">
        <color theme="0" tint="-0.249977111117893"/>
      </bottom>
      <diagonal/>
    </border>
    <border>
      <left style="thin">
        <color theme="0" tint="-0.249977111117893"/>
      </left>
      <right style="dashed">
        <color theme="3"/>
      </right>
      <top style="thin">
        <color theme="0" tint="-0.249977111117893"/>
      </top>
      <bottom style="thin">
        <color theme="0" tint="-0.249977111117893"/>
      </bottom>
      <diagonal/>
    </border>
    <border>
      <left style="thin">
        <color theme="0" tint="-0.249977111117893"/>
      </left>
      <right style="dashed">
        <color theme="3"/>
      </right>
      <top/>
      <bottom style="thin">
        <color theme="0" tint="-0.249977111117893"/>
      </bottom>
      <diagonal/>
    </border>
    <border>
      <left/>
      <right style="dashed">
        <color theme="3"/>
      </right>
      <top style="thin">
        <color theme="0" tint="-0.249977111117893"/>
      </top>
      <bottom/>
      <diagonal/>
    </border>
    <border>
      <left/>
      <right style="dashed">
        <color theme="3"/>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indexed="64"/>
      </bottom>
      <diagonal/>
    </border>
    <border>
      <left/>
      <right/>
      <top style="thin">
        <color indexed="64"/>
      </top>
      <bottom/>
      <diagonal/>
    </border>
  </borders>
  <cellStyleXfs count="370">
    <xf numFmtId="0" fontId="0"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3" fillId="3" borderId="0" applyNumberFormat="0" applyBorder="0" applyAlignment="0" applyProtection="0"/>
    <xf numFmtId="0" fontId="12" fillId="3" borderId="0" applyNumberFormat="0" applyBorder="0" applyAlignment="0" applyProtection="0"/>
    <xf numFmtId="0" fontId="13" fillId="3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2" fillId="2" borderId="0" applyNumberFormat="0" applyBorder="0" applyAlignment="0" applyProtection="0"/>
    <xf numFmtId="0" fontId="13" fillId="3" borderId="0" applyNumberFormat="0" applyBorder="0" applyAlignment="0" applyProtection="0"/>
    <xf numFmtId="0" fontId="13" fillId="32"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3" fillId="3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34"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9" borderId="0" applyNumberFormat="0" applyBorder="0" applyAlignment="0" applyProtection="0"/>
    <xf numFmtId="0" fontId="14" fillId="8" borderId="0" applyNumberFormat="0" applyBorder="0" applyAlignment="0" applyProtection="0"/>
    <xf numFmtId="0" fontId="13" fillId="10" borderId="0" applyNumberFormat="0" applyBorder="0" applyAlignment="0" applyProtection="0"/>
    <xf numFmtId="0" fontId="13" fillId="35"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6"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3" fillId="3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38"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15"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3" fillId="15" borderId="0" applyNumberFormat="0" applyBorder="0" applyAlignment="0" applyProtection="0"/>
    <xf numFmtId="0" fontId="13" fillId="39"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4" fillId="4" borderId="0" applyNumberFormat="0" applyBorder="0" applyAlignment="0" applyProtection="0"/>
    <xf numFmtId="0" fontId="13" fillId="6" borderId="0" applyNumberFormat="0" applyBorder="0" applyAlignment="0" applyProtection="0"/>
    <xf numFmtId="0" fontId="13" fillId="40"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6"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3" fillId="10" borderId="0" applyNumberFormat="0" applyBorder="0" applyAlignment="0" applyProtection="0"/>
    <xf numFmtId="0" fontId="13" fillId="41"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4" fillId="2" borderId="0" applyNumberFormat="0" applyBorder="0" applyAlignment="0" applyProtection="0"/>
    <xf numFmtId="0" fontId="13" fillId="3" borderId="0" applyNumberFormat="0" applyBorder="0" applyAlignment="0" applyProtection="0"/>
    <xf numFmtId="0" fontId="13" fillId="4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4" borderId="0" applyNumberFormat="0" applyBorder="0" applyAlignment="0" applyProtection="0"/>
    <xf numFmtId="0" fontId="14" fillId="13" borderId="0" applyNumberFormat="0" applyBorder="0" applyAlignment="0" applyProtection="0"/>
    <xf numFmtId="0" fontId="13" fillId="18" borderId="0" applyNumberFormat="0" applyBorder="0" applyAlignment="0" applyProtection="0"/>
    <xf numFmtId="0" fontId="13" fillId="43"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15" borderId="0" applyNumberFormat="0" applyBorder="0" applyAlignment="0" applyProtection="0"/>
    <xf numFmtId="0" fontId="16" fillId="45"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6" borderId="0" applyNumberFormat="0" applyBorder="0" applyAlignment="0" applyProtection="0"/>
    <xf numFmtId="0" fontId="16" fillId="4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6" fillId="16" borderId="0" applyNumberFormat="0" applyBorder="0" applyAlignment="0" applyProtection="0"/>
    <xf numFmtId="0" fontId="16" fillId="47"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6" fillId="19" borderId="0" applyNumberFormat="0" applyBorder="0" applyAlignment="0" applyProtection="0"/>
    <xf numFmtId="0" fontId="16" fillId="4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8" borderId="0" applyNumberFormat="0" applyBorder="0" applyAlignment="0" applyProtection="0"/>
    <xf numFmtId="0" fontId="16" fillId="49"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0"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6" fillId="26" borderId="0" applyNumberFormat="0" applyBorder="0" applyAlignment="0" applyProtection="0"/>
    <xf numFmtId="0" fontId="16" fillId="5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6" fillId="27" borderId="0" applyNumberFormat="0" applyBorder="0" applyAlignment="0" applyProtection="0"/>
    <xf numFmtId="0" fontId="16" fillId="52"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16" fillId="28" borderId="0" applyNumberFormat="0" applyBorder="0" applyAlignment="0" applyProtection="0"/>
    <xf numFmtId="0" fontId="16" fillId="5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13" borderId="0" applyNumberFormat="0" applyBorder="0" applyAlignment="0" applyProtection="0"/>
    <xf numFmtId="0" fontId="16" fillId="25"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6" fillId="25" borderId="0" applyNumberFormat="0" applyBorder="0" applyAlignment="0" applyProtection="0"/>
    <xf numFmtId="0" fontId="16" fillId="54"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55"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5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6" fillId="12" borderId="0" applyNumberFormat="0" applyBorder="0" applyAlignment="0" applyProtection="0"/>
    <xf numFmtId="0" fontId="18" fillId="1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56" fillId="12" borderId="0" applyNumberFormat="0" applyBorder="0" applyAlignment="0" applyProtection="0"/>
    <xf numFmtId="0" fontId="56" fillId="56" borderId="0" applyNumberFormat="0" applyBorder="0" applyAlignment="0" applyProtection="0"/>
    <xf numFmtId="0" fontId="19" fillId="19" borderId="2" applyNumberFormat="0" applyAlignment="0" applyProtection="0"/>
    <xf numFmtId="0" fontId="19" fillId="19" borderId="2" applyNumberFormat="0" applyAlignment="0" applyProtection="0"/>
    <xf numFmtId="0" fontId="20" fillId="9" borderId="20" applyNumberFormat="0" applyAlignment="0" applyProtection="0"/>
    <xf numFmtId="0" fontId="20" fillId="9" borderId="1" applyNumberFormat="0" applyAlignment="0" applyProtection="0"/>
    <xf numFmtId="0" fontId="21" fillId="9" borderId="20" applyNumberFormat="0" applyAlignment="0" applyProtection="0"/>
    <xf numFmtId="0" fontId="21" fillId="9" borderId="1" applyNumberFormat="0" applyAlignment="0" applyProtection="0"/>
    <xf numFmtId="0" fontId="19" fillId="19" borderId="2" applyNumberFormat="0" applyAlignment="0" applyProtection="0"/>
    <xf numFmtId="0" fontId="19" fillId="19" borderId="2" applyNumberFormat="0" applyAlignment="0" applyProtection="0"/>
    <xf numFmtId="0" fontId="21" fillId="9" borderId="20" applyNumberFormat="0" applyAlignment="0" applyProtection="0"/>
    <xf numFmtId="0" fontId="57" fillId="57" borderId="20" applyNumberFormat="0" applyAlignment="0" applyProtection="0"/>
    <xf numFmtId="0" fontId="22" fillId="17" borderId="4"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3" fillId="58" borderId="4" applyNumberFormat="0" applyAlignment="0" applyProtection="0"/>
    <xf numFmtId="0" fontId="23" fillId="30" borderId="5" applyNumberFormat="0" applyAlignment="0" applyProtection="0"/>
    <xf numFmtId="0" fontId="23" fillId="58"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4" applyNumberFormat="0" applyAlignment="0" applyProtection="0"/>
    <xf numFmtId="0" fontId="22" fillId="17" borderId="5" applyNumberFormat="0" applyAlignment="0" applyProtection="0"/>
    <xf numFmtId="0" fontId="22" fillId="17" borderId="22" applyNumberFormat="0" applyAlignment="0" applyProtection="0"/>
    <xf numFmtId="0" fontId="22" fillId="17" borderId="5" applyNumberFormat="0" applyAlignment="0" applyProtection="0"/>
    <xf numFmtId="0" fontId="23" fillId="58" borderId="22" applyNumberFormat="0" applyAlignment="0" applyProtection="0"/>
    <xf numFmtId="0" fontId="58" fillId="0" borderId="0" applyNumberFormat="0" applyFill="0" applyBorder="0" applyAlignment="0" applyProtection="0"/>
    <xf numFmtId="169" fontId="8"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9"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6" fillId="2" borderId="0" applyNumberFormat="0" applyBorder="0" applyAlignment="0" applyProtection="0"/>
    <xf numFmtId="0" fontId="26" fillId="2" borderId="0" applyNumberFormat="0" applyBorder="0" applyAlignment="0" applyProtection="0"/>
    <xf numFmtId="0" fontId="60" fillId="3" borderId="0" applyNumberFormat="0" applyBorder="0" applyAlignment="0" applyProtection="0"/>
    <xf numFmtId="0" fontId="27" fillId="3"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60" fillId="3" borderId="0" applyNumberFormat="0" applyBorder="0" applyAlignment="0" applyProtection="0"/>
    <xf numFmtId="0" fontId="60" fillId="59" borderId="0" applyNumberFormat="0" applyBorder="0" applyAlignment="0" applyProtection="0"/>
    <xf numFmtId="0" fontId="28" fillId="0" borderId="6" applyNumberFormat="0" applyFill="0" applyAlignment="0" applyProtection="0"/>
    <xf numFmtId="0" fontId="28" fillId="0" borderId="6" applyNumberFormat="0" applyFill="0" applyAlignment="0" applyProtection="0"/>
    <xf numFmtId="0" fontId="29" fillId="0" borderId="7"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30" fillId="0" borderId="7" applyNumberFormat="0" applyFill="0" applyAlignment="0" applyProtection="0"/>
    <xf numFmtId="0" fontId="61" fillId="0" borderId="23"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3" fillId="0" borderId="9" applyNumberFormat="0" applyFill="0" applyAlignment="0" applyProtection="0"/>
    <xf numFmtId="0" fontId="62" fillId="0" borderId="24"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5" fillId="0" borderId="11" applyNumberFormat="0" applyFill="0" applyAlignment="0" applyProtection="0"/>
    <xf numFmtId="0" fontId="34" fillId="0" borderId="10" applyNumberFormat="0" applyFill="0" applyAlignment="0" applyProtection="0"/>
    <xf numFmtId="0" fontId="34" fillId="0" borderId="10" applyNumberFormat="0" applyFill="0" applyAlignment="0" applyProtection="0"/>
    <xf numFmtId="0" fontId="36" fillId="0" borderId="11" applyNumberFormat="0" applyFill="0" applyAlignment="0" applyProtection="0"/>
    <xf numFmtId="0" fontId="63" fillId="0" borderId="25"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63" fillId="0" borderId="0" applyNumberFormat="0" applyFill="0" applyBorder="0" applyAlignment="0" applyProtection="0"/>
    <xf numFmtId="0" fontId="37" fillId="13" borderId="2" applyNumberFormat="0" applyAlignment="0" applyProtection="0"/>
    <xf numFmtId="0" fontId="17" fillId="23" borderId="20" applyNumberFormat="0" applyAlignment="0" applyProtection="0"/>
    <xf numFmtId="0" fontId="38" fillId="23" borderId="1" applyNumberFormat="0" applyAlignment="0" applyProtection="0"/>
    <xf numFmtId="0" fontId="64" fillId="23" borderId="20" applyNumberFormat="0" applyAlignment="0" applyProtection="0"/>
    <xf numFmtId="0" fontId="17" fillId="22" borderId="20" applyNumberFormat="0" applyAlignment="0" applyProtection="0"/>
    <xf numFmtId="0" fontId="38" fillId="22" borderId="1" applyNumberFormat="0" applyAlignment="0" applyProtection="0"/>
    <xf numFmtId="0" fontId="64" fillId="22" borderId="20" applyNumberFormat="0" applyAlignment="0" applyProtection="0"/>
    <xf numFmtId="0" fontId="17" fillId="6" borderId="20" applyNumberFormat="0" applyAlignment="0" applyProtection="0"/>
    <xf numFmtId="0" fontId="38" fillId="6" borderId="1" applyNumberFormat="0" applyAlignment="0" applyProtection="0"/>
    <xf numFmtId="0" fontId="64" fillId="6" borderId="20" applyNumberFormat="0" applyAlignment="0" applyProtection="0"/>
    <xf numFmtId="0" fontId="37" fillId="13" borderId="2" applyNumberFormat="0" applyAlignment="0" applyProtection="0"/>
    <xf numFmtId="0" fontId="37" fillId="13" borderId="2" applyNumberFormat="0" applyAlignment="0" applyProtection="0"/>
    <xf numFmtId="0" fontId="64" fillId="6" borderId="20" applyNumberFormat="0" applyAlignment="0" applyProtection="0"/>
    <xf numFmtId="0" fontId="39" fillId="0" borderId="0"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1" fillId="0" borderId="3" applyNumberFormat="0" applyFill="0" applyAlignment="0" applyProtection="0"/>
    <xf numFmtId="0" fontId="42" fillId="0" borderId="13" applyNumberFormat="0" applyFill="0" applyAlignment="0" applyProtection="0"/>
    <xf numFmtId="0" fontId="40" fillId="0" borderId="12" applyNumberFormat="0" applyFill="0" applyAlignment="0" applyProtection="0"/>
    <xf numFmtId="0" fontId="40" fillId="0" borderId="12" applyNumberFormat="0" applyFill="0" applyAlignment="0" applyProtection="0"/>
    <xf numFmtId="0" fontId="42" fillId="0" borderId="13" applyNumberFormat="0" applyFill="0" applyAlignment="0" applyProtection="0"/>
    <xf numFmtId="0" fontId="65" fillId="0" borderId="21" applyNumberFormat="0" applyFill="0" applyAlignment="0" applyProtection="0"/>
    <xf numFmtId="0" fontId="66" fillId="0" borderId="0" applyNumberFormat="0" applyFill="0" applyAlignment="0" applyProtection="0"/>
    <xf numFmtId="0" fontId="43" fillId="0" borderId="0" applyNumberFormat="0" applyFill="0" applyAlignment="0" applyProtection="0"/>
    <xf numFmtId="0" fontId="44" fillId="13" borderId="0" applyNumberFormat="0" applyBorder="0" applyAlignment="0" applyProtection="0"/>
    <xf numFmtId="0" fontId="44" fillId="13" borderId="0" applyNumberFormat="0" applyBorder="0" applyAlignment="0" applyProtection="0"/>
    <xf numFmtId="0" fontId="44" fillId="23" borderId="0" applyNumberFormat="0" applyBorder="0" applyAlignment="0" applyProtection="0"/>
    <xf numFmtId="0" fontId="44" fillId="23" borderId="0" applyNumberFormat="0" applyBorder="0" applyAlignment="0" applyProtection="0"/>
    <xf numFmtId="0" fontId="67" fillId="23" borderId="0" applyNumberFormat="0" applyBorder="0" applyAlignment="0" applyProtection="0"/>
    <xf numFmtId="0" fontId="44" fillId="21" borderId="0" applyNumberFormat="0" applyBorder="0" applyAlignment="0" applyProtection="0"/>
    <xf numFmtId="0" fontId="44" fillId="21" borderId="0" applyNumberFormat="0" applyBorder="0" applyAlignment="0" applyProtection="0"/>
    <xf numFmtId="0" fontId="67" fillId="21" borderId="0" applyNumberFormat="0" applyBorder="0" applyAlignment="0" applyProtection="0"/>
    <xf numFmtId="0" fontId="44" fillId="13" borderId="0" applyNumberFormat="0" applyBorder="0" applyAlignment="0" applyProtection="0"/>
    <xf numFmtId="0" fontId="40" fillId="0" borderId="12" applyNumberFormat="0" applyFill="0" applyAlignment="0" applyProtection="0"/>
    <xf numFmtId="0" fontId="44" fillId="13" borderId="0" applyNumberFormat="0" applyBorder="0" applyAlignment="0" applyProtection="0"/>
    <xf numFmtId="0" fontId="44" fillId="18" borderId="0" applyNumberFormat="0" applyBorder="0" applyAlignment="0" applyProtection="0"/>
    <xf numFmtId="0" fontId="67" fillId="60" borderId="0" applyNumberFormat="0" applyBorder="0" applyAlignment="0" applyProtection="0"/>
    <xf numFmtId="0" fontId="8" fillId="0" borderId="0"/>
    <xf numFmtId="0" fontId="1" fillId="0" borderId="0"/>
    <xf numFmtId="0" fontId="1" fillId="0" borderId="0"/>
    <xf numFmtId="0" fontId="8" fillId="0" borderId="0">
      <alignment wrapText="1"/>
    </xf>
    <xf numFmtId="0" fontId="8" fillId="0" borderId="0">
      <alignment wrapText="1"/>
    </xf>
    <xf numFmtId="0" fontId="8" fillId="0" borderId="0">
      <alignment wrapText="1"/>
    </xf>
    <xf numFmtId="0" fontId="8" fillId="0" borderId="0">
      <alignment wrapText="1"/>
    </xf>
    <xf numFmtId="0" fontId="13" fillId="0" borderId="0"/>
    <xf numFmtId="0" fontId="13" fillId="0" borderId="0"/>
    <xf numFmtId="0" fontId="1" fillId="0" borderId="0"/>
    <xf numFmtId="0" fontId="13" fillId="0" borderId="0"/>
    <xf numFmtId="0" fontId="45" fillId="0" borderId="0"/>
    <xf numFmtId="0" fontId="1" fillId="0" borderId="0"/>
    <xf numFmtId="0" fontId="46" fillId="13" borderId="14" applyNumberFormat="0" applyFont="0" applyAlignment="0" applyProtection="0"/>
    <xf numFmtId="0" fontId="46" fillId="13" borderId="14" applyNumberFormat="0" applyFont="0" applyAlignment="0" applyProtection="0"/>
    <xf numFmtId="0" fontId="8" fillId="23" borderId="15" applyNumberFormat="0" applyFont="0" applyAlignment="0" applyProtection="0"/>
    <xf numFmtId="0" fontId="8" fillId="6" borderId="15" applyNumberFormat="0" applyFont="0" applyAlignment="0" applyProtection="0"/>
    <xf numFmtId="0" fontId="8" fillId="31" borderId="15" applyNumberFormat="0" applyFont="0" applyAlignment="0" applyProtection="0"/>
    <xf numFmtId="0" fontId="46" fillId="13" borderId="14" applyNumberFormat="0" applyFont="0" applyAlignment="0" applyProtection="0"/>
    <xf numFmtId="0" fontId="46" fillId="13" borderId="14" applyNumberFormat="0" applyFont="0" applyAlignment="0" applyProtection="0"/>
    <xf numFmtId="0" fontId="13" fillId="31" borderId="15" applyNumberFormat="0" applyFont="0" applyAlignment="0" applyProtection="0"/>
    <xf numFmtId="0" fontId="8" fillId="31" borderId="26" applyNumberFormat="0" applyFont="0" applyAlignment="0" applyProtection="0"/>
    <xf numFmtId="0" fontId="47" fillId="19" borderId="16" applyNumberFormat="0" applyAlignment="0" applyProtection="0"/>
    <xf numFmtId="0" fontId="48" fillId="19" borderId="17" applyNumberFormat="0" applyAlignment="0" applyProtection="0"/>
    <xf numFmtId="0" fontId="68" fillId="19" borderId="27" applyNumberFormat="0" applyAlignment="0" applyProtection="0"/>
    <xf numFmtId="0" fontId="47" fillId="9" borderId="16" applyNumberFormat="0" applyAlignment="0" applyProtection="0"/>
    <xf numFmtId="0" fontId="48" fillId="9" borderId="17" applyNumberFormat="0" applyAlignment="0" applyProtection="0"/>
    <xf numFmtId="0" fontId="68" fillId="9" borderId="27" applyNumberFormat="0" applyAlignment="0" applyProtection="0"/>
    <xf numFmtId="0" fontId="47" fillId="19" borderId="16" applyNumberFormat="0" applyAlignment="0" applyProtection="0"/>
    <xf numFmtId="0" fontId="48" fillId="19" borderId="17" applyNumberFormat="0" applyAlignment="0" applyProtection="0"/>
    <xf numFmtId="0" fontId="68" fillId="19" borderId="27" applyNumberFormat="0" applyAlignment="0" applyProtection="0"/>
    <xf numFmtId="0" fontId="47" fillId="19" borderId="16" applyNumberFormat="0" applyAlignment="0" applyProtection="0"/>
    <xf numFmtId="0" fontId="48" fillId="19" borderId="17" applyNumberFormat="0" applyAlignment="0" applyProtection="0"/>
    <xf numFmtId="0" fontId="68" fillId="19" borderId="27" applyNumberFormat="0" applyAlignment="0" applyProtection="0"/>
    <xf numFmtId="0" fontId="47" fillId="9" borderId="16" applyNumberFormat="0" applyAlignment="0" applyProtection="0"/>
    <xf numFmtId="0" fontId="48" fillId="19" borderId="17" applyNumberFormat="0" applyAlignment="0" applyProtection="0"/>
    <xf numFmtId="0" fontId="68" fillId="57" borderId="27" applyNumberFormat="0" applyAlignment="0" applyProtection="0"/>
    <xf numFmtId="9" fontId="54"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1" fillId="0" borderId="0" applyNumberFormat="0" applyFill="0" applyBorder="0" applyAlignment="0" applyProtection="0"/>
    <xf numFmtId="0" fontId="69" fillId="0" borderId="0" applyNumberFormat="0" applyFill="0" applyBorder="0" applyAlignment="0" applyProtection="0"/>
    <xf numFmtId="0" fontId="12" fillId="0" borderId="18" applyNumberFormat="0" applyFill="0" applyAlignment="0" applyProtection="0"/>
    <xf numFmtId="0" fontId="12" fillId="0" borderId="18" applyNumberFormat="0" applyFill="0" applyAlignment="0" applyProtection="0"/>
    <xf numFmtId="0" fontId="12" fillId="0" borderId="19" applyNumberFormat="0" applyFill="0" applyAlignment="0" applyProtection="0"/>
    <xf numFmtId="0" fontId="52" fillId="0" borderId="19" applyNumberFormat="0" applyFill="0" applyAlignment="0" applyProtection="0"/>
    <xf numFmtId="0" fontId="12" fillId="0" borderId="18" applyNumberFormat="0" applyFill="0" applyAlignment="0" applyProtection="0"/>
    <xf numFmtId="0" fontId="52" fillId="0" borderId="19" applyNumberFormat="0" applyFill="0" applyAlignment="0" applyProtection="0"/>
    <xf numFmtId="0" fontId="52" fillId="0" borderId="28" applyNumberFormat="0" applyFill="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cellStyleXfs>
  <cellXfs count="258">
    <xf numFmtId="0" fontId="0" fillId="0" borderId="0" xfId="0"/>
    <xf numFmtId="0" fontId="1" fillId="0" borderId="0" xfId="326" applyAlignment="1"/>
    <xf numFmtId="14" fontId="1" fillId="0" borderId="0" xfId="326" applyNumberFormat="1" applyAlignment="1"/>
    <xf numFmtId="0" fontId="2" fillId="0" borderId="0" xfId="326" applyFont="1" applyBorder="1" applyAlignment="1">
      <alignment vertical="top"/>
    </xf>
    <xf numFmtId="0" fontId="2" fillId="0" borderId="0" xfId="326" applyFont="1" applyBorder="1" applyAlignment="1">
      <alignment horizontal="left" vertical="top"/>
    </xf>
    <xf numFmtId="0" fontId="3" fillId="0" borderId="0" xfId="326" applyFont="1" applyAlignment="1">
      <alignment horizontal="left" vertical="top" wrapText="1"/>
    </xf>
    <xf numFmtId="0" fontId="2" fillId="0" borderId="0" xfId="326" applyFont="1" applyBorder="1" applyAlignment="1">
      <alignment vertical="top" wrapText="1"/>
    </xf>
    <xf numFmtId="15" fontId="2" fillId="61" borderId="0" xfId="326" applyNumberFormat="1" applyFont="1" applyFill="1" applyBorder="1" applyAlignment="1">
      <alignment horizontal="left" vertical="center" wrapText="1"/>
    </xf>
    <xf numFmtId="0" fontId="3" fillId="0" borderId="0" xfId="326" applyFont="1" applyAlignment="1">
      <alignment horizontal="left" vertical="top"/>
    </xf>
    <xf numFmtId="165" fontId="2" fillId="0" borderId="0" xfId="326" applyNumberFormat="1" applyFont="1" applyAlignment="1">
      <alignment horizontal="left" vertical="top"/>
    </xf>
    <xf numFmtId="0" fontId="4" fillId="0" borderId="0" xfId="326" applyFont="1" applyAlignment="1"/>
    <xf numFmtId="0" fontId="4" fillId="0" borderId="0" xfId="326" applyFont="1" applyAlignment="1">
      <alignment vertical="center"/>
    </xf>
    <xf numFmtId="0" fontId="4" fillId="0" borderId="0" xfId="326" applyFont="1" applyFill="1" applyAlignment="1"/>
    <xf numFmtId="0" fontId="3" fillId="0" borderId="0" xfId="326" applyFont="1" applyBorder="1" applyAlignment="1">
      <alignment horizontal="left" vertical="top"/>
    </xf>
    <xf numFmtId="0" fontId="3" fillId="0" borderId="0" xfId="326" applyFont="1" applyBorder="1" applyAlignment="1">
      <alignment horizontal="left" vertical="top" wrapText="1"/>
    </xf>
    <xf numFmtId="0" fontId="2" fillId="0" borderId="0" xfId="326" applyFont="1" applyBorder="1" applyAlignment="1">
      <alignment horizontal="left" vertical="top" wrapText="1"/>
    </xf>
    <xf numFmtId="0" fontId="2" fillId="0" borderId="29" xfId="326" applyFont="1" applyBorder="1" applyAlignment="1">
      <alignment vertical="top" wrapText="1"/>
    </xf>
    <xf numFmtId="0" fontId="2" fillId="0" borderId="30" xfId="326" applyFont="1" applyBorder="1" applyAlignment="1">
      <alignment vertical="top" wrapText="1"/>
    </xf>
    <xf numFmtId="0" fontId="2" fillId="0" borderId="30" xfId="326" applyFont="1" applyBorder="1" applyAlignment="1">
      <alignment horizontal="left" vertical="top"/>
    </xf>
    <xf numFmtId="0" fontId="3" fillId="0" borderId="30" xfId="326" applyFont="1" applyBorder="1" applyAlignment="1">
      <alignment horizontal="left" vertical="top"/>
    </xf>
    <xf numFmtId="0" fontId="3" fillId="0" borderId="31" xfId="326" applyFont="1" applyBorder="1" applyAlignment="1">
      <alignment horizontal="left" vertical="top"/>
    </xf>
    <xf numFmtId="0" fontId="5" fillId="0" borderId="0" xfId="326" applyFont="1" applyAlignment="1"/>
    <xf numFmtId="0" fontId="2" fillId="0" borderId="32" xfId="326" applyFont="1" applyBorder="1" applyAlignment="1">
      <alignment vertical="top" wrapText="1"/>
    </xf>
    <xf numFmtId="0" fontId="72" fillId="0" borderId="0" xfId="326" applyFont="1" applyFill="1" applyBorder="1" applyAlignment="1">
      <alignment vertical="top"/>
    </xf>
    <xf numFmtId="0" fontId="4" fillId="0" borderId="0" xfId="326" applyFont="1" applyBorder="1" applyAlignment="1"/>
    <xf numFmtId="0" fontId="72" fillId="0" borderId="0" xfId="326" applyFont="1" applyFill="1" applyBorder="1" applyAlignment="1">
      <alignment vertical="top" wrapText="1"/>
    </xf>
    <xf numFmtId="0" fontId="58" fillId="0" borderId="33" xfId="232" applyBorder="1" applyAlignment="1">
      <alignment horizontal="left" vertical="top"/>
    </xf>
    <xf numFmtId="0" fontId="73" fillId="62" borderId="0" xfId="326" applyFont="1" applyFill="1" applyBorder="1" applyAlignment="1">
      <alignment vertical="top"/>
    </xf>
    <xf numFmtId="0" fontId="74" fillId="62" borderId="0" xfId="326" applyFont="1" applyFill="1" applyBorder="1" applyAlignment="1">
      <alignment vertical="top" wrapText="1"/>
    </xf>
    <xf numFmtId="0" fontId="73" fillId="62" borderId="0" xfId="326" applyFont="1" applyFill="1" applyBorder="1" applyAlignment="1">
      <alignment vertical="top" wrapText="1"/>
    </xf>
    <xf numFmtId="0" fontId="58" fillId="0" borderId="0" xfId="232" applyBorder="1" applyAlignment="1">
      <alignment horizontal="left" vertical="top"/>
    </xf>
    <xf numFmtId="0" fontId="75" fillId="0" borderId="0" xfId="326" applyFont="1" applyBorder="1" applyAlignment="1">
      <alignment vertical="top" wrapText="1"/>
    </xf>
    <xf numFmtId="0" fontId="75" fillId="0" borderId="32" xfId="326" applyFont="1" applyBorder="1" applyAlignment="1">
      <alignment vertical="top" wrapText="1"/>
    </xf>
    <xf numFmtId="0" fontId="76" fillId="0" borderId="0" xfId="326" applyFont="1" applyBorder="1" applyAlignment="1">
      <alignment horizontal="left" vertical="top" wrapText="1" indent="2"/>
    </xf>
    <xf numFmtId="0" fontId="77" fillId="0" borderId="0" xfId="326" applyFont="1" applyBorder="1" applyAlignment="1">
      <alignment horizontal="left" vertical="top" wrapText="1"/>
    </xf>
    <xf numFmtId="0" fontId="78" fillId="0" borderId="0" xfId="326" applyFont="1" applyBorder="1" applyAlignment="1"/>
    <xf numFmtId="0" fontId="3" fillId="0" borderId="33" xfId="326" applyFont="1" applyBorder="1" applyAlignment="1">
      <alignment horizontal="left" vertical="top"/>
    </xf>
    <xf numFmtId="0" fontId="72" fillId="0" borderId="33" xfId="326" applyFont="1" applyFill="1" applyBorder="1" applyAlignment="1">
      <alignment vertical="top" wrapText="1"/>
    </xf>
    <xf numFmtId="0" fontId="2" fillId="0" borderId="34" xfId="326" applyFont="1" applyBorder="1" applyAlignment="1">
      <alignment vertical="top" wrapText="1"/>
    </xf>
    <xf numFmtId="0" fontId="79" fillId="0" borderId="35" xfId="326" applyFont="1" applyBorder="1" applyAlignment="1">
      <alignment horizontal="left" vertical="top" wrapText="1" indent="6"/>
    </xf>
    <xf numFmtId="0" fontId="4" fillId="0" borderId="35" xfId="326" applyFont="1" applyBorder="1" applyAlignment="1"/>
    <xf numFmtId="0" fontId="3" fillId="0" borderId="35" xfId="326" applyFont="1" applyBorder="1" applyAlignment="1">
      <alignment horizontal="left" vertical="top"/>
    </xf>
    <xf numFmtId="0" fontId="3" fillId="0" borderId="36" xfId="326" applyFont="1" applyBorder="1" applyAlignment="1">
      <alignment horizontal="left" vertical="top"/>
    </xf>
    <xf numFmtId="0" fontId="80" fillId="0" borderId="0" xfId="0" applyFont="1" applyAlignment="1">
      <alignment vertical="center"/>
    </xf>
    <xf numFmtId="0" fontId="81" fillId="0" borderId="0" xfId="0" applyFont="1" applyAlignment="1">
      <alignment vertical="center"/>
    </xf>
    <xf numFmtId="0" fontId="81" fillId="0" borderId="0" xfId="0" applyFont="1"/>
    <xf numFmtId="0" fontId="82" fillId="63" borderId="0" xfId="0" applyFont="1" applyFill="1" applyAlignment="1">
      <alignment vertical="center"/>
    </xf>
    <xf numFmtId="0" fontId="0" fillId="63" borderId="0" xfId="0" applyFill="1" applyAlignment="1">
      <alignment vertical="center"/>
    </xf>
    <xf numFmtId="0" fontId="0" fillId="63" borderId="0" xfId="0" applyFill="1"/>
    <xf numFmtId="0" fontId="0" fillId="0" borderId="0" xfId="0" applyAlignment="1">
      <alignment vertical="center"/>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4" fillId="64" borderId="38" xfId="0" applyFont="1" applyFill="1" applyBorder="1" applyAlignment="1">
      <alignment horizontal="left" vertical="center" wrapText="1" readingOrder="1"/>
    </xf>
    <xf numFmtId="0" fontId="0" fillId="0" borderId="0" xfId="0" applyFont="1"/>
    <xf numFmtId="0" fontId="85" fillId="0" borderId="38" xfId="0" applyFont="1" applyBorder="1" applyAlignment="1">
      <alignment horizontal="left" vertical="center" wrapText="1" readingOrder="1"/>
    </xf>
    <xf numFmtId="0" fontId="86" fillId="0" borderId="0" xfId="0" applyFont="1"/>
    <xf numFmtId="0" fontId="87" fillId="0" borderId="38" xfId="0" applyFont="1" applyBorder="1" applyAlignment="1">
      <alignment horizontal="left" vertical="center" wrapText="1" indent="1" readingOrder="1"/>
    </xf>
    <xf numFmtId="0" fontId="70" fillId="0" borderId="0" xfId="0" applyFont="1"/>
    <xf numFmtId="0" fontId="88" fillId="0" borderId="0" xfId="0" applyFont="1" applyFill="1" applyBorder="1" applyAlignment="1">
      <alignment horizontal="left" vertical="center" wrapText="1" readingOrder="1"/>
    </xf>
    <xf numFmtId="0" fontId="89" fillId="0" borderId="0" xfId="0" applyFont="1" applyFill="1" applyAlignment="1">
      <alignment horizontal="center" vertical="center" wrapText="1"/>
    </xf>
    <xf numFmtId="0" fontId="90" fillId="0" borderId="0" xfId="0" applyFont="1"/>
    <xf numFmtId="0" fontId="0" fillId="0" borderId="0" xfId="0" applyFont="1" applyFill="1" applyBorder="1"/>
    <xf numFmtId="0" fontId="71" fillId="0" borderId="0" xfId="0" applyFont="1"/>
    <xf numFmtId="0" fontId="91" fillId="0" borderId="0" xfId="0" applyFont="1"/>
    <xf numFmtId="0" fontId="0" fillId="0" borderId="0" xfId="0" applyFont="1" applyFill="1"/>
    <xf numFmtId="0" fontId="90" fillId="0" borderId="0" xfId="0" applyFont="1" applyFill="1"/>
    <xf numFmtId="3" fontId="92" fillId="0" borderId="0" xfId="0" applyNumberFormat="1" applyFont="1" applyFill="1" applyAlignment="1">
      <alignment horizontal="right" vertical="center" wrapText="1" readingOrder="1"/>
    </xf>
    <xf numFmtId="166" fontId="9" fillId="0" borderId="0" xfId="351" applyNumberFormat="1" applyFont="1" applyFill="1" applyBorder="1" applyAlignment="1">
      <alignment horizontal="right" vertical="center"/>
    </xf>
    <xf numFmtId="167" fontId="93" fillId="0" borderId="0" xfId="351" applyNumberFormat="1" applyFont="1" applyFill="1" applyBorder="1" applyAlignment="1">
      <alignment horizontal="right" vertical="center" indent="1"/>
    </xf>
    <xf numFmtId="166" fontId="93" fillId="0" borderId="0" xfId="351" applyNumberFormat="1" applyFont="1" applyFill="1" applyBorder="1" applyAlignment="1">
      <alignment horizontal="right" vertical="center" indent="1"/>
    </xf>
    <xf numFmtId="168" fontId="0" fillId="0" borderId="0" xfId="0" applyNumberFormat="1" applyFont="1" applyFill="1"/>
    <xf numFmtId="43" fontId="0" fillId="0" borderId="0" xfId="0" applyNumberFormat="1" applyFont="1" applyFill="1"/>
    <xf numFmtId="0" fontId="80" fillId="0" borderId="0" xfId="0" applyFont="1"/>
    <xf numFmtId="0" fontId="82" fillId="63" borderId="0" xfId="0" applyFont="1" applyFill="1"/>
    <xf numFmtId="0" fontId="94" fillId="0" borderId="38" xfId="0" applyFont="1" applyBorder="1" applyAlignment="1">
      <alignment horizontal="left" vertical="center" wrapText="1" readingOrder="1"/>
    </xf>
    <xf numFmtId="0" fontId="91" fillId="0" borderId="0" xfId="0" applyFont="1" applyFill="1"/>
    <xf numFmtId="166" fontId="10" fillId="0" borderId="38" xfId="351" applyNumberFormat="1" applyFont="1" applyFill="1" applyBorder="1" applyAlignment="1">
      <alignment horizontal="right" vertical="center"/>
    </xf>
    <xf numFmtId="0" fontId="95" fillId="0" borderId="38" xfId="0" applyFont="1" applyBorder="1" applyAlignment="1">
      <alignment horizontal="left" vertical="center" wrapText="1" indent="5" readingOrder="1"/>
    </xf>
    <xf numFmtId="0" fontId="96" fillId="0" borderId="0" xfId="0" applyFont="1"/>
    <xf numFmtId="0" fontId="97" fillId="0" borderId="0" xfId="0" applyFont="1"/>
    <xf numFmtId="0" fontId="98" fillId="0" borderId="0" xfId="0" applyFont="1"/>
    <xf numFmtId="0" fontId="87" fillId="0" borderId="38" xfId="0" applyFont="1" applyBorder="1" applyAlignment="1">
      <alignment horizontal="left" vertical="center" wrapText="1" indent="2" readingOrder="1"/>
    </xf>
    <xf numFmtId="0" fontId="95" fillId="0" borderId="38" xfId="0" applyFont="1" applyBorder="1" applyAlignment="1">
      <alignment horizontal="left" vertical="center" wrapText="1" indent="4" readingOrder="1"/>
    </xf>
    <xf numFmtId="0" fontId="99" fillId="0" borderId="0" xfId="0" applyFont="1"/>
    <xf numFmtId="0" fontId="11" fillId="65" borderId="0" xfId="0" applyFont="1" applyFill="1" applyAlignment="1">
      <alignment vertical="center" wrapText="1"/>
    </xf>
    <xf numFmtId="0" fontId="95" fillId="0" borderId="38" xfId="0" applyFont="1" applyBorder="1" applyAlignment="1">
      <alignment horizontal="left" vertical="center" wrapText="1" indent="2" readingOrder="1"/>
    </xf>
    <xf numFmtId="166" fontId="9" fillId="0" borderId="38" xfId="351" applyNumberFormat="1" applyFont="1" applyFill="1" applyBorder="1" applyAlignment="1">
      <alignment horizontal="right" vertical="center"/>
    </xf>
    <xf numFmtId="3" fontId="100" fillId="0" borderId="0" xfId="0" applyNumberFormat="1" applyFont="1" applyFill="1" applyAlignment="1">
      <alignment horizontal="right" vertical="center" wrapText="1" indent="1" readingOrder="1"/>
    </xf>
    <xf numFmtId="0" fontId="83" fillId="0" borderId="38" xfId="0" applyFont="1" applyFill="1" applyBorder="1" applyAlignment="1">
      <alignment horizontal="center" vertical="center" wrapText="1" readingOrder="1"/>
    </xf>
    <xf numFmtId="0" fontId="83" fillId="0" borderId="0" xfId="0" applyFont="1" applyFill="1" applyBorder="1" applyAlignment="1">
      <alignment horizontal="center" vertical="center" wrapText="1" readingOrder="1"/>
    </xf>
    <xf numFmtId="167" fontId="7" fillId="0" borderId="38" xfId="0" applyNumberFormat="1" applyFont="1" applyFill="1" applyBorder="1" applyAlignment="1">
      <alignment horizontal="left" vertical="center" indent="1"/>
    </xf>
    <xf numFmtId="167" fontId="7" fillId="0" borderId="0" xfId="0" applyNumberFormat="1" applyFont="1" applyFill="1" applyBorder="1" applyAlignment="1">
      <alignment horizontal="left" vertical="center" indent="1"/>
    </xf>
    <xf numFmtId="0" fontId="85" fillId="0" borderId="38" xfId="0" applyFont="1" applyBorder="1" applyAlignment="1">
      <alignment horizontal="left" vertical="center" wrapText="1" indent="1" readingOrder="1"/>
    </xf>
    <xf numFmtId="0" fontId="7" fillId="0" borderId="38" xfId="0" applyFont="1" applyBorder="1" applyAlignment="1">
      <alignment horizontal="left" vertical="center" wrapText="1" indent="1" readingOrder="1"/>
    </xf>
    <xf numFmtId="0" fontId="97" fillId="0" borderId="0" xfId="0" applyFont="1" applyFill="1"/>
    <xf numFmtId="0" fontId="7" fillId="0" borderId="0" xfId="0" applyFont="1" applyFill="1" applyBorder="1" applyAlignment="1">
      <alignment horizontal="left" vertical="center" wrapText="1" readingOrder="1"/>
    </xf>
    <xf numFmtId="0" fontId="101" fillId="0" borderId="38" xfId="0" applyFont="1" applyBorder="1" applyAlignment="1">
      <alignment horizontal="left" vertical="center" wrapText="1" indent="1" readingOrder="1"/>
    </xf>
    <xf numFmtId="0" fontId="102" fillId="64" borderId="37" xfId="0" applyFont="1" applyFill="1" applyBorder="1" applyAlignment="1">
      <alignment horizontal="center" vertical="center" wrapText="1" readingOrder="1"/>
    </xf>
    <xf numFmtId="0" fontId="55" fillId="0" borderId="0" xfId="0" applyFont="1"/>
    <xf numFmtId="0" fontId="85" fillId="0" borderId="38" xfId="0" applyFont="1" applyBorder="1" applyAlignment="1">
      <alignment horizontal="left" vertical="center" wrapText="1" indent="2" readingOrder="1"/>
    </xf>
    <xf numFmtId="0" fontId="87" fillId="0" borderId="38" xfId="0" applyFont="1" applyBorder="1" applyAlignment="1">
      <alignment horizontal="left" vertical="center" wrapText="1" indent="3" readingOrder="1"/>
    </xf>
    <xf numFmtId="0" fontId="103" fillId="0" borderId="38" xfId="0" applyFont="1" applyBorder="1" applyAlignment="1">
      <alignment horizontal="left" vertical="center" wrapText="1" readingOrder="1"/>
    </xf>
    <xf numFmtId="164" fontId="7" fillId="61" borderId="39" xfId="0" applyNumberFormat="1" applyFont="1" applyFill="1" applyBorder="1" applyAlignment="1">
      <alignment horizontal="left" vertical="center" indent="1"/>
    </xf>
    <xf numFmtId="164" fontId="8" fillId="61" borderId="39" xfId="0" applyNumberFormat="1" applyFont="1" applyFill="1" applyBorder="1" applyAlignment="1">
      <alignment horizontal="left" vertical="center" indent="1"/>
    </xf>
    <xf numFmtId="164" fontId="7" fillId="0" borderId="38" xfId="0" applyNumberFormat="1" applyFont="1" applyFill="1" applyBorder="1" applyAlignment="1">
      <alignment horizontal="left" vertical="center" indent="1"/>
    </xf>
    <xf numFmtId="164" fontId="8" fillId="0" borderId="38" xfId="0" applyNumberFormat="1" applyFont="1" applyFill="1" applyBorder="1" applyAlignment="1">
      <alignment horizontal="left" vertical="center" indent="1"/>
    </xf>
    <xf numFmtId="164" fontId="104" fillId="0" borderId="0" xfId="0" applyNumberFormat="1" applyFont="1"/>
    <xf numFmtId="164" fontId="92" fillId="0" borderId="0" xfId="0" applyNumberFormat="1" applyFont="1" applyFill="1" applyAlignment="1">
      <alignment horizontal="right" vertical="center" wrapText="1" indent="1" readingOrder="1"/>
    </xf>
    <xf numFmtId="164" fontId="4" fillId="0" borderId="0" xfId="0" applyNumberFormat="1" applyFont="1" applyFill="1" applyAlignment="1">
      <alignment horizontal="right" vertical="center" wrapText="1" indent="1" readingOrder="1"/>
    </xf>
    <xf numFmtId="164" fontId="5" fillId="0" borderId="0" xfId="0" applyNumberFormat="1" applyFont="1" applyFill="1" applyAlignment="1">
      <alignment horizontal="right" vertical="center" wrapText="1" indent="1" readingOrder="1"/>
    </xf>
    <xf numFmtId="164" fontId="7" fillId="61" borderId="38" xfId="0" applyNumberFormat="1" applyFont="1" applyFill="1" applyBorder="1" applyAlignment="1">
      <alignment horizontal="left" vertical="center" indent="1"/>
    </xf>
    <xf numFmtId="164" fontId="8" fillId="61" borderId="38" xfId="0" applyNumberFormat="1" applyFont="1" applyFill="1" applyBorder="1" applyAlignment="1">
      <alignment horizontal="left" vertical="center" indent="1"/>
    </xf>
    <xf numFmtId="164" fontId="9" fillId="61" borderId="38" xfId="0" applyNumberFormat="1" applyFont="1" applyFill="1" applyBorder="1" applyAlignment="1">
      <alignment horizontal="left" vertical="center" indent="1"/>
    </xf>
    <xf numFmtId="164" fontId="4" fillId="0" borderId="0" xfId="0" applyNumberFormat="1" applyFont="1" applyFill="1" applyBorder="1" applyAlignment="1">
      <alignment horizontal="left" vertical="center" indent="1"/>
    </xf>
    <xf numFmtId="164" fontId="9" fillId="0" borderId="38" xfId="0" applyNumberFormat="1" applyFont="1" applyFill="1" applyBorder="1" applyAlignment="1">
      <alignment horizontal="left" vertical="center" indent="1"/>
    </xf>
    <xf numFmtId="164" fontId="86" fillId="0" borderId="0" xfId="0" applyNumberFormat="1" applyFont="1"/>
    <xf numFmtId="0" fontId="11" fillId="0" borderId="0" xfId="0" applyFont="1" applyFill="1" applyAlignment="1">
      <alignment horizontal="center" vertical="center" wrapText="1"/>
    </xf>
    <xf numFmtId="0" fontId="105" fillId="66" borderId="0" xfId="326" applyFont="1" applyFill="1" applyBorder="1" applyAlignment="1">
      <alignment horizontal="left" vertical="center" wrapText="1"/>
    </xf>
    <xf numFmtId="0" fontId="2" fillId="0" borderId="0" xfId="326" applyFont="1" applyFill="1" applyBorder="1" applyAlignment="1">
      <alignment vertical="top"/>
    </xf>
    <xf numFmtId="0" fontId="2" fillId="0" borderId="0" xfId="326" applyFont="1" applyFill="1" applyBorder="1" applyAlignment="1">
      <alignment horizontal="left" vertical="top"/>
    </xf>
    <xf numFmtId="0" fontId="3" fillId="0" borderId="0" xfId="326" applyFont="1" applyFill="1" applyAlignment="1">
      <alignment horizontal="left" vertical="top" wrapText="1"/>
    </xf>
    <xf numFmtId="0" fontId="2" fillId="0" borderId="0" xfId="326" applyFont="1" applyFill="1" applyBorder="1" applyAlignment="1">
      <alignment vertical="top" wrapText="1"/>
    </xf>
    <xf numFmtId="0" fontId="1" fillId="0" borderId="0" xfId="326" applyFill="1" applyAlignment="1"/>
    <xf numFmtId="0" fontId="87" fillId="0" borderId="0" xfId="0" applyFont="1" applyFill="1" applyBorder="1" applyAlignment="1">
      <alignment horizontal="left" vertical="center" wrapText="1" readingOrder="1"/>
    </xf>
    <xf numFmtId="0" fontId="83" fillId="64" borderId="37" xfId="0" applyFont="1" applyFill="1" applyBorder="1" applyAlignment="1">
      <alignment horizontal="center" vertical="center" wrapText="1" readingOrder="1"/>
    </xf>
    <xf numFmtId="164" fontId="8" fillId="61" borderId="38" xfId="0" applyNumberFormat="1" applyFont="1" applyFill="1" applyBorder="1" applyAlignment="1">
      <alignment horizontal="right" vertical="center" indent="1"/>
    </xf>
    <xf numFmtId="164" fontId="7" fillId="61" borderId="38" xfId="0" applyNumberFormat="1" applyFont="1" applyFill="1" applyBorder="1" applyAlignment="1">
      <alignment horizontal="right" vertical="center" indent="1"/>
    </xf>
    <xf numFmtId="164" fontId="9" fillId="0" borderId="38" xfId="0" applyNumberFormat="1" applyFont="1" applyFill="1" applyBorder="1" applyAlignment="1">
      <alignment horizontal="right" vertical="center" indent="1"/>
    </xf>
    <xf numFmtId="164" fontId="9" fillId="61" borderId="38" xfId="0" applyNumberFormat="1" applyFont="1" applyFill="1" applyBorder="1" applyAlignment="1">
      <alignment horizontal="right" vertical="center" indent="1"/>
    </xf>
    <xf numFmtId="164" fontId="8" fillId="0" borderId="38" xfId="0" applyNumberFormat="1" applyFont="1" applyFill="1" applyBorder="1" applyAlignment="1">
      <alignment horizontal="right" vertical="center" indent="1"/>
    </xf>
    <xf numFmtId="164" fontId="7" fillId="0" borderId="39" xfId="0" applyNumberFormat="1" applyFont="1" applyFill="1" applyBorder="1" applyAlignment="1">
      <alignment horizontal="left" vertical="center" indent="1"/>
    </xf>
    <xf numFmtId="164" fontId="8" fillId="0" borderId="39" xfId="0" applyNumberFormat="1" applyFont="1" applyFill="1" applyBorder="1" applyAlignment="1">
      <alignment horizontal="left" vertical="center" indent="1"/>
    </xf>
    <xf numFmtId="164" fontId="0" fillId="0" borderId="0" xfId="0" applyNumberFormat="1"/>
    <xf numFmtId="164" fontId="7" fillId="0" borderId="38" xfId="0" applyNumberFormat="1" applyFont="1" applyFill="1" applyBorder="1" applyAlignment="1">
      <alignment horizontal="right" vertical="center" indent="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0" fillId="0" borderId="0" xfId="0" applyFont="1" applyFill="1" applyAlignment="1">
      <alignment horizontal="right"/>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107" fillId="0" borderId="0" xfId="0" applyFont="1"/>
    <xf numFmtId="164" fontId="7" fillId="61" borderId="42" xfId="0" applyNumberFormat="1" applyFont="1" applyFill="1" applyBorder="1" applyAlignment="1">
      <alignment horizontal="left" vertical="center" indent="1"/>
    </xf>
    <xf numFmtId="164" fontId="8" fillId="61" borderId="42" xfId="0" applyNumberFormat="1" applyFont="1" applyFill="1" applyBorder="1" applyAlignment="1">
      <alignment horizontal="left" vertical="center" indent="1"/>
    </xf>
    <xf numFmtId="164" fontId="7" fillId="0" borderId="43" xfId="0" applyNumberFormat="1" applyFont="1" applyFill="1" applyBorder="1" applyAlignment="1">
      <alignment horizontal="left" vertical="center" indent="1"/>
    </xf>
    <xf numFmtId="164" fontId="8" fillId="0" borderId="43" xfId="0" applyNumberFormat="1" applyFont="1" applyFill="1" applyBorder="1" applyAlignment="1">
      <alignment horizontal="left" vertical="center" indent="1"/>
    </xf>
    <xf numFmtId="164" fontId="7" fillId="61" borderId="44" xfId="0" applyNumberFormat="1" applyFont="1" applyFill="1" applyBorder="1" applyAlignment="1">
      <alignment horizontal="left" vertical="center" indent="1"/>
    </xf>
    <xf numFmtId="164" fontId="8" fillId="61" borderId="45" xfId="0" applyNumberFormat="1" applyFont="1" applyFill="1" applyBorder="1" applyAlignment="1">
      <alignment horizontal="left" vertical="center" indent="1"/>
    </xf>
    <xf numFmtId="0" fontId="90" fillId="0" borderId="46" xfId="0" applyFont="1" applyBorder="1"/>
    <xf numFmtId="164" fontId="7" fillId="0" borderId="47" xfId="0" applyNumberFormat="1" applyFont="1" applyFill="1" applyBorder="1" applyAlignment="1">
      <alignment horizontal="left" vertical="center" indent="1"/>
    </xf>
    <xf numFmtId="164" fontId="8" fillId="0" borderId="47" xfId="0" applyNumberFormat="1" applyFont="1" applyFill="1" applyBorder="1" applyAlignment="1">
      <alignment horizontal="left" vertical="center" indent="1"/>
    </xf>
    <xf numFmtId="0" fontId="90" fillId="0" borderId="46" xfId="0" applyFont="1" applyFill="1" applyBorder="1"/>
    <xf numFmtId="164" fontId="7" fillId="61" borderId="43" xfId="0" applyNumberFormat="1" applyFont="1" applyFill="1" applyBorder="1" applyAlignment="1">
      <alignment horizontal="left" vertical="center" indent="1"/>
    </xf>
    <xf numFmtId="164" fontId="8" fillId="61" borderId="43" xfId="0" applyNumberFormat="1" applyFont="1" applyFill="1" applyBorder="1" applyAlignment="1">
      <alignment horizontal="left" vertical="center" indent="1"/>
    </xf>
    <xf numFmtId="164" fontId="9" fillId="61" borderId="43" xfId="0" applyNumberFormat="1" applyFont="1" applyFill="1" applyBorder="1" applyAlignment="1">
      <alignment horizontal="left" vertical="center" indent="1"/>
    </xf>
    <xf numFmtId="166" fontId="9" fillId="0" borderId="43" xfId="351" applyNumberFormat="1" applyFont="1" applyFill="1" applyBorder="1" applyAlignment="1">
      <alignment horizontal="right" vertical="center"/>
    </xf>
    <xf numFmtId="164" fontId="9" fillId="61" borderId="47" xfId="0" applyNumberFormat="1" applyFont="1" applyFill="1" applyBorder="1" applyAlignment="1">
      <alignment horizontal="left" vertical="center" indent="1"/>
    </xf>
    <xf numFmtId="164" fontId="8" fillId="61" borderId="47" xfId="0" applyNumberFormat="1" applyFont="1" applyFill="1" applyBorder="1" applyAlignment="1">
      <alignment horizontal="left" vertical="center" indent="1"/>
    </xf>
    <xf numFmtId="164" fontId="7" fillId="61" borderId="47" xfId="0" applyNumberFormat="1" applyFont="1" applyFill="1" applyBorder="1" applyAlignment="1">
      <alignment horizontal="left" vertical="center" indent="1"/>
    </xf>
    <xf numFmtId="166" fontId="9" fillId="0" borderId="47" xfId="351" applyNumberFormat="1" applyFont="1" applyFill="1" applyBorder="1" applyAlignment="1">
      <alignment horizontal="right" vertical="center"/>
    </xf>
    <xf numFmtId="9" fontId="0" fillId="0" borderId="0" xfId="351" applyFont="1"/>
    <xf numFmtId="0" fontId="83" fillId="64" borderId="40" xfId="0" applyFont="1" applyFill="1" applyBorder="1" applyAlignment="1">
      <alignment horizontal="centerContinuous" vertical="center" wrapText="1" readingOrder="1"/>
    </xf>
    <xf numFmtId="0" fontId="83" fillId="64" borderId="41" xfId="0" applyFont="1" applyFill="1" applyBorder="1" applyAlignment="1">
      <alignment horizontal="centerContinuous" vertical="center" wrapText="1" readingOrder="1"/>
    </xf>
    <xf numFmtId="164" fontId="7" fillId="61" borderId="48" xfId="0" applyNumberFormat="1" applyFont="1" applyFill="1" applyBorder="1" applyAlignment="1">
      <alignment horizontal="left" vertical="center" indent="1"/>
    </xf>
    <xf numFmtId="0" fontId="0" fillId="0" borderId="49" xfId="0" applyBorder="1"/>
    <xf numFmtId="0" fontId="0" fillId="0" borderId="50" xfId="0" applyBorder="1"/>
    <xf numFmtId="0" fontId="0" fillId="0" borderId="51" xfId="0" applyBorder="1"/>
    <xf numFmtId="0" fontId="83" fillId="64" borderId="52" xfId="0" applyFont="1" applyFill="1" applyBorder="1" applyAlignment="1">
      <alignment horizontal="centerContinuous" vertical="center" wrapText="1" readingOrder="1"/>
    </xf>
    <xf numFmtId="0" fontId="90" fillId="0" borderId="51" xfId="0" applyFont="1" applyFill="1" applyBorder="1"/>
    <xf numFmtId="0" fontId="102" fillId="64" borderId="40" xfId="0" applyFont="1" applyFill="1" applyBorder="1" applyAlignment="1">
      <alignment horizontal="centerContinuous" vertical="center" wrapText="1" readingOrder="1"/>
    </xf>
    <xf numFmtId="0" fontId="83" fillId="64" borderId="37" xfId="0" applyFont="1" applyFill="1" applyBorder="1" applyAlignment="1">
      <alignment horizontal="center" vertical="center" wrapText="1" readingOrder="1"/>
    </xf>
    <xf numFmtId="164" fontId="8" fillId="0" borderId="45" xfId="0" applyNumberFormat="1" applyFont="1" applyFill="1" applyBorder="1" applyAlignment="1">
      <alignment horizontal="left" vertical="center" indent="1"/>
    </xf>
    <xf numFmtId="164" fontId="7" fillId="0" borderId="44" xfId="0" applyNumberFormat="1" applyFont="1" applyFill="1" applyBorder="1" applyAlignment="1">
      <alignment horizontal="left" vertical="center" indent="1"/>
    </xf>
    <xf numFmtId="164" fontId="9" fillId="0" borderId="47" xfId="0" applyNumberFormat="1" applyFont="1" applyFill="1" applyBorder="1" applyAlignment="1">
      <alignment horizontal="left" vertical="center" indent="1"/>
    </xf>
    <xf numFmtId="164" fontId="8" fillId="61" borderId="39" xfId="0" applyNumberFormat="1" applyFont="1" applyFill="1" applyBorder="1" applyAlignment="1">
      <alignment horizontal="right" vertical="center" indent="1"/>
    </xf>
    <xf numFmtId="164" fontId="7" fillId="0" borderId="54" xfId="0" applyNumberFormat="1" applyFont="1" applyFill="1" applyBorder="1" applyAlignment="1">
      <alignment horizontal="right" vertical="center" indent="1"/>
    </xf>
    <xf numFmtId="164" fontId="8" fillId="61" borderId="55" xfId="0" applyNumberFormat="1" applyFont="1" applyFill="1" applyBorder="1" applyAlignment="1">
      <alignment horizontal="left" vertical="center" indent="1"/>
    </xf>
    <xf numFmtId="164" fontId="8" fillId="61" borderId="56" xfId="0" applyNumberFormat="1" applyFont="1" applyFill="1" applyBorder="1" applyAlignment="1">
      <alignment horizontal="left" vertical="center" indent="1"/>
    </xf>
    <xf numFmtId="164" fontId="8" fillId="61" borderId="57" xfId="0" applyNumberFormat="1" applyFont="1" applyFill="1" applyBorder="1" applyAlignment="1">
      <alignment horizontal="left" vertical="center" indent="1"/>
    </xf>
    <xf numFmtId="0" fontId="90" fillId="0" borderId="58" xfId="0" applyFont="1" applyBorder="1"/>
    <xf numFmtId="0" fontId="90" fillId="0" borderId="59" xfId="0" applyFont="1" applyBorder="1"/>
    <xf numFmtId="164" fontId="8" fillId="0" borderId="56" xfId="0" applyNumberFormat="1" applyFont="1" applyFill="1" applyBorder="1" applyAlignment="1">
      <alignment horizontal="left" vertical="center" indent="1"/>
    </xf>
    <xf numFmtId="0" fontId="0" fillId="0" borderId="59" xfId="0" applyFont="1" applyFill="1" applyBorder="1"/>
    <xf numFmtId="164" fontId="7" fillId="61" borderId="55" xfId="0" applyNumberFormat="1" applyFont="1" applyFill="1" applyBorder="1" applyAlignment="1">
      <alignment horizontal="left" vertical="center" indent="1"/>
    </xf>
    <xf numFmtId="164" fontId="7" fillId="0" borderId="56" xfId="0" applyNumberFormat="1" applyFont="1" applyFill="1" applyBorder="1" applyAlignment="1">
      <alignment horizontal="right" vertical="center" indent="1"/>
    </xf>
    <xf numFmtId="164" fontId="7" fillId="61" borderId="57" xfId="0" applyNumberFormat="1" applyFont="1" applyFill="1" applyBorder="1" applyAlignment="1">
      <alignment horizontal="right" vertical="center" indent="1"/>
    </xf>
    <xf numFmtId="164" fontId="7" fillId="0" borderId="56" xfId="0" applyNumberFormat="1" applyFont="1" applyFill="1" applyBorder="1" applyAlignment="1">
      <alignment horizontal="left" vertical="center" indent="1"/>
    </xf>
    <xf numFmtId="0" fontId="90" fillId="0" borderId="59" xfId="0" applyFont="1" applyFill="1" applyBorder="1"/>
    <xf numFmtId="164" fontId="7" fillId="0" borderId="54" xfId="0" applyNumberFormat="1" applyFont="1" applyFill="1" applyBorder="1" applyAlignment="1">
      <alignment horizontal="left" vertical="center" indent="1"/>
    </xf>
    <xf numFmtId="164" fontId="8" fillId="0" borderId="54" xfId="0" applyNumberFormat="1" applyFont="1" applyFill="1" applyBorder="1" applyAlignment="1">
      <alignment horizontal="left" vertical="center" indent="1"/>
    </xf>
    <xf numFmtId="164" fontId="9" fillId="0" borderId="54" xfId="0" applyNumberFormat="1" applyFont="1" applyFill="1" applyBorder="1" applyAlignment="1">
      <alignment horizontal="left" vertical="center" indent="1"/>
    </xf>
    <xf numFmtId="166" fontId="9" fillId="0" borderId="54" xfId="351" applyNumberFormat="1" applyFont="1" applyFill="1" applyBorder="1" applyAlignment="1">
      <alignment horizontal="right" vertical="center"/>
    </xf>
    <xf numFmtId="164" fontId="9" fillId="61" borderId="56" xfId="0" applyNumberFormat="1" applyFont="1" applyFill="1" applyBorder="1" applyAlignment="1">
      <alignment horizontal="left" vertical="center" indent="1"/>
    </xf>
    <xf numFmtId="164" fontId="7" fillId="61" borderId="56" xfId="0" applyNumberFormat="1" applyFont="1" applyFill="1" applyBorder="1" applyAlignment="1">
      <alignment horizontal="left" vertical="center" indent="1"/>
    </xf>
    <xf numFmtId="166" fontId="9" fillId="0" borderId="56" xfId="351" applyNumberFormat="1" applyFont="1" applyFill="1" applyBorder="1" applyAlignment="1">
      <alignment horizontal="right" vertical="center"/>
    </xf>
    <xf numFmtId="0" fontId="83" fillId="64" borderId="37" xfId="0" applyFont="1" applyFill="1" applyBorder="1" applyAlignment="1">
      <alignment horizontal="center" vertical="center" wrapText="1" readingOrder="1"/>
    </xf>
    <xf numFmtId="164" fontId="8" fillId="0" borderId="57" xfId="0" applyNumberFormat="1" applyFont="1" applyFill="1" applyBorder="1" applyAlignment="1">
      <alignment horizontal="left" vertical="center" indent="1"/>
    </xf>
    <xf numFmtId="164" fontId="9" fillId="0" borderId="56" xfId="0" applyNumberFormat="1" applyFont="1" applyFill="1" applyBorder="1" applyAlignment="1">
      <alignment horizontal="left" vertical="center" indent="1"/>
    </xf>
    <xf numFmtId="0" fontId="87" fillId="0" borderId="38" xfId="0" applyFont="1" applyFill="1" applyBorder="1" applyAlignment="1">
      <alignment horizontal="left" vertical="center" wrapText="1" indent="2" readingOrder="1"/>
    </xf>
    <xf numFmtId="164" fontId="7" fillId="0" borderId="53" xfId="0" applyNumberFormat="1" applyFont="1" applyFill="1" applyBorder="1" applyAlignment="1">
      <alignment horizontal="left" vertical="center" indent="1"/>
    </xf>
    <xf numFmtId="164" fontId="8" fillId="0" borderId="54" xfId="0" applyNumberFormat="1" applyFont="1" applyFill="1" applyBorder="1" applyAlignment="1">
      <alignment horizontal="right" vertical="center" indent="1"/>
    </xf>
    <xf numFmtId="0" fontId="90" fillId="0" borderId="0" xfId="0" applyFont="1" applyFill="1" applyAlignment="1">
      <alignment horizontal="right"/>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164" fontId="8" fillId="61" borderId="38" xfId="0" quotePrefix="1" applyNumberFormat="1" applyFont="1" applyFill="1" applyBorder="1" applyAlignment="1">
      <alignment horizontal="right" vertical="center" indent="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62" xfId="0" applyFont="1" applyFill="1" applyBorder="1" applyAlignment="1">
      <alignment horizontal="center" vertical="center" wrapText="1" readingOrder="1"/>
    </xf>
    <xf numFmtId="0" fontId="83" fillId="64" borderId="61"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64" xfId="0" applyFont="1" applyFill="1" applyBorder="1" applyAlignment="1">
      <alignment horizontal="center" vertical="center" wrapText="1" readingOrder="1"/>
    </xf>
    <xf numFmtId="0" fontId="83" fillId="64" borderId="63"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164" fontId="0" fillId="0" borderId="0" xfId="0" applyNumberFormat="1" applyFont="1"/>
    <xf numFmtId="0" fontId="83" fillId="64" borderId="37" xfId="0" applyFont="1" applyFill="1" applyBorder="1" applyAlignment="1">
      <alignment horizontal="center" vertical="center" wrapText="1" readingOrder="1"/>
    </xf>
    <xf numFmtId="164" fontId="7" fillId="61" borderId="0" xfId="0" applyNumberFormat="1" applyFont="1" applyFill="1" applyBorder="1" applyAlignment="1">
      <alignment horizontal="left" vertical="center" indent="1"/>
    </xf>
    <xf numFmtId="164" fontId="8" fillId="61" borderId="0" xfId="0" applyNumberFormat="1" applyFont="1" applyFill="1" applyBorder="1" applyAlignment="1">
      <alignment horizontal="left" vertical="center" indent="1"/>
    </xf>
    <xf numFmtId="164" fontId="8" fillId="61" borderId="0" xfId="0" applyNumberFormat="1" applyFont="1" applyFill="1" applyBorder="1" applyAlignment="1">
      <alignment horizontal="right" vertical="center" indent="1"/>
    </xf>
    <xf numFmtId="0" fontId="81" fillId="61" borderId="0" xfId="0" applyFont="1" applyFill="1" applyAlignment="1">
      <alignment vertical="center"/>
    </xf>
    <xf numFmtId="0" fontId="0" fillId="61" borderId="0" xfId="0" applyFill="1" applyAlignment="1">
      <alignment vertical="center"/>
    </xf>
    <xf numFmtId="0" fontId="102" fillId="61" borderId="0" xfId="0" applyFont="1" applyFill="1" applyBorder="1" applyAlignment="1">
      <alignment horizontal="center" vertical="center" wrapText="1" readingOrder="1"/>
    </xf>
    <xf numFmtId="0" fontId="83" fillId="61" borderId="0" xfId="0" applyFont="1" applyFill="1" applyBorder="1" applyAlignment="1">
      <alignment horizontal="center" vertical="center" wrapText="1" readingOrder="1"/>
    </xf>
    <xf numFmtId="0" fontId="90" fillId="61" borderId="0" xfId="0" applyFont="1" applyFill="1"/>
    <xf numFmtId="0" fontId="0" fillId="61" borderId="0" xfId="0" applyFont="1" applyFill="1"/>
    <xf numFmtId="0" fontId="0" fillId="61" borderId="0" xfId="0" applyFill="1"/>
    <xf numFmtId="0" fontId="0" fillId="63" borderId="65" xfId="0" applyFill="1" applyBorder="1" applyAlignment="1">
      <alignment vertical="center"/>
    </xf>
    <xf numFmtId="164" fontId="8" fillId="61" borderId="51" xfId="0" applyNumberFormat="1" applyFont="1" applyFill="1" applyBorder="1" applyAlignment="1">
      <alignment horizontal="left" vertical="center" indent="1"/>
    </xf>
    <xf numFmtId="164" fontId="7" fillId="0" borderId="38" xfId="0" applyNumberFormat="1" applyFont="1" applyBorder="1" applyAlignment="1">
      <alignment horizontal="left" vertical="center" indent="1"/>
    </xf>
    <xf numFmtId="164" fontId="7" fillId="61" borderId="0" xfId="0" applyNumberFormat="1" applyFont="1" applyFill="1" applyBorder="1" applyAlignment="1">
      <alignment horizontal="right" vertical="center" indent="1"/>
    </xf>
    <xf numFmtId="164" fontId="9" fillId="61" borderId="0" xfId="0" applyNumberFormat="1" applyFont="1" applyFill="1" applyBorder="1" applyAlignment="1">
      <alignment horizontal="right" vertical="center" indent="1"/>
    </xf>
    <xf numFmtId="164" fontId="9" fillId="61" borderId="0" xfId="0" applyNumberFormat="1" applyFont="1" applyFill="1" applyBorder="1" applyAlignment="1">
      <alignment horizontal="left" vertical="center" indent="1"/>
    </xf>
    <xf numFmtId="0" fontId="81" fillId="61" borderId="0" xfId="0" applyFont="1" applyFill="1"/>
    <xf numFmtId="0" fontId="83" fillId="61" borderId="0" xfId="0" applyFont="1" applyFill="1" applyBorder="1" applyAlignment="1">
      <alignment horizontal="centerContinuous" vertical="center" wrapText="1" readingOrder="1"/>
    </xf>
    <xf numFmtId="166" fontId="10" fillId="61" borderId="0" xfId="351" applyNumberFormat="1" applyFont="1" applyFill="1" applyBorder="1" applyAlignment="1">
      <alignment horizontal="right" vertical="center"/>
    </xf>
    <xf numFmtId="166" fontId="9" fillId="61" borderId="0" xfId="351" applyNumberFormat="1" applyFont="1" applyFill="1" applyBorder="1" applyAlignment="1">
      <alignment horizontal="right" vertical="center"/>
    </xf>
    <xf numFmtId="0" fontId="0" fillId="63" borderId="65" xfId="0" applyFill="1" applyBorder="1"/>
    <xf numFmtId="0" fontId="0" fillId="63" borderId="0" xfId="0" applyFill="1" applyBorder="1"/>
    <xf numFmtId="164" fontId="9" fillId="0" borderId="38" xfId="0" applyNumberFormat="1" applyFont="1" applyBorder="1" applyAlignment="1">
      <alignment horizontal="right" vertical="center" indent="1"/>
    </xf>
    <xf numFmtId="164" fontId="9" fillId="0" borderId="38" xfId="0" applyNumberFormat="1" applyFont="1" applyBorder="1" applyAlignment="1">
      <alignment horizontal="left" vertical="center" indent="1"/>
    </xf>
    <xf numFmtId="164" fontId="8" fillId="0" borderId="38" xfId="0" applyNumberFormat="1" applyFont="1" applyBorder="1" applyAlignment="1">
      <alignment horizontal="left" vertical="center" indent="1"/>
    </xf>
    <xf numFmtId="0" fontId="0" fillId="61" borderId="66" xfId="0" applyFill="1" applyBorder="1"/>
    <xf numFmtId="0" fontId="86" fillId="61" borderId="0" xfId="0" applyFont="1" applyFill="1"/>
    <xf numFmtId="0" fontId="102" fillId="64" borderId="40" xfId="0" applyFont="1" applyFill="1" applyBorder="1" applyAlignment="1">
      <alignment horizontal="center" vertical="center" wrapText="1" readingOrder="1"/>
    </xf>
    <xf numFmtId="0" fontId="102" fillId="64" borderId="41" xfId="0" applyFont="1" applyFill="1" applyBorder="1" applyAlignment="1">
      <alignment horizontal="center" vertical="center" wrapText="1" readingOrder="1"/>
    </xf>
    <xf numFmtId="0" fontId="95" fillId="0" borderId="0" xfId="0" applyFont="1" applyFill="1" applyBorder="1" applyAlignment="1">
      <alignment horizontal="left" vertical="top" wrapText="1" readingOrder="1"/>
    </xf>
    <xf numFmtId="0" fontId="102" fillId="64" borderId="52" xfId="0" applyFont="1" applyFill="1" applyBorder="1" applyAlignment="1">
      <alignment horizontal="center" vertical="center" wrapText="1" readingOrder="1"/>
    </xf>
    <xf numFmtId="0" fontId="83" fillId="64" borderId="37" xfId="0" applyFont="1" applyFill="1" applyBorder="1" applyAlignment="1">
      <alignment horizontal="center" vertical="center" wrapText="1" readingOrder="1"/>
    </xf>
    <xf numFmtId="0" fontId="83" fillId="64" borderId="40" xfId="0" applyFont="1" applyFill="1" applyBorder="1" applyAlignment="1">
      <alignment horizontal="center" vertical="center" wrapText="1" readingOrder="1"/>
    </xf>
    <xf numFmtId="0" fontId="83" fillId="64" borderId="41" xfId="0" applyFont="1" applyFill="1" applyBorder="1" applyAlignment="1">
      <alignment horizontal="center" vertical="center" wrapText="1" readingOrder="1"/>
    </xf>
    <xf numFmtId="0" fontId="95" fillId="0" borderId="0" xfId="0" applyFont="1" applyFill="1" applyBorder="1" applyAlignment="1">
      <alignment horizontal="left" vertical="center" wrapText="1" readingOrder="1"/>
    </xf>
    <xf numFmtId="0" fontId="112" fillId="0" borderId="0" xfId="0" applyFont="1" applyBorder="1" applyAlignment="1">
      <alignment horizontal="left" vertical="top" wrapText="1" readingOrder="1"/>
    </xf>
    <xf numFmtId="0" fontId="83" fillId="64" borderId="52" xfId="0" applyFont="1" applyFill="1" applyBorder="1" applyAlignment="1">
      <alignment horizontal="center" vertical="center" wrapText="1" readingOrder="1"/>
    </xf>
    <xf numFmtId="0" fontId="83" fillId="64" borderId="60" xfId="0" applyFont="1" applyFill="1" applyBorder="1" applyAlignment="1">
      <alignment horizontal="center" vertical="center" wrapText="1" readingOrder="1"/>
    </xf>
  </cellXfs>
  <cellStyles count="370">
    <cellStyle name="20% - Accent1" xfId="1" xr:uid="{00000000-0005-0000-0000-000000000000}"/>
    <cellStyle name="20% - Accent1 2" xfId="2" xr:uid="{00000000-0005-0000-0000-000001000000}"/>
    <cellStyle name="20% - Accent1 3" xfId="3" xr:uid="{00000000-0005-0000-0000-000002000000}"/>
    <cellStyle name="20% - Accent1 3 2" xfId="4" xr:uid="{00000000-0005-0000-0000-000003000000}"/>
    <cellStyle name="20% - Accent1 3 3" xfId="5" xr:uid="{00000000-0005-0000-0000-000004000000}"/>
    <cellStyle name="20% - Accent1 3 4" xfId="6" xr:uid="{00000000-0005-0000-0000-000005000000}"/>
    <cellStyle name="20% - Accent1 4" xfId="7" xr:uid="{00000000-0005-0000-0000-000006000000}"/>
    <cellStyle name="20% - Accent1 5" xfId="8" xr:uid="{00000000-0005-0000-0000-000007000000}"/>
    <cellStyle name="20% - Accent1 6" xfId="9" xr:uid="{00000000-0005-0000-0000-000008000000}"/>
    <cellStyle name="20% - Accent1 7" xfId="10" xr:uid="{00000000-0005-0000-0000-000009000000}"/>
    <cellStyle name="20% - Accent1 8" xfId="11" xr:uid="{00000000-0005-0000-0000-00000A000000}"/>
    <cellStyle name="20% - Accent1 9" xfId="12" xr:uid="{00000000-0005-0000-0000-00000B000000}"/>
    <cellStyle name="20% - Accent2" xfId="13" xr:uid="{00000000-0005-0000-0000-00000C000000}"/>
    <cellStyle name="20% - Accent2 2" xfId="14" xr:uid="{00000000-0005-0000-0000-00000D000000}"/>
    <cellStyle name="20% - Accent2 3" xfId="15" xr:uid="{00000000-0005-0000-0000-00000E000000}"/>
    <cellStyle name="20% - Accent2 4" xfId="16" xr:uid="{00000000-0005-0000-0000-00000F000000}"/>
    <cellStyle name="20% - Accent2 5" xfId="17" xr:uid="{00000000-0005-0000-0000-000010000000}"/>
    <cellStyle name="20% - Accent2 6" xfId="18" xr:uid="{00000000-0005-0000-0000-000011000000}"/>
    <cellStyle name="20% - Accent2 7" xfId="19" xr:uid="{00000000-0005-0000-0000-000012000000}"/>
    <cellStyle name="20% - Accent2 8" xfId="20" xr:uid="{00000000-0005-0000-0000-000013000000}"/>
    <cellStyle name="20% - Accent2 9" xfId="21" xr:uid="{00000000-0005-0000-0000-000014000000}"/>
    <cellStyle name="20% - Accent3" xfId="22" xr:uid="{00000000-0005-0000-0000-000015000000}"/>
    <cellStyle name="20% - Accent3 2" xfId="23" xr:uid="{00000000-0005-0000-0000-000016000000}"/>
    <cellStyle name="20% - Accent3 3" xfId="24" xr:uid="{00000000-0005-0000-0000-000017000000}"/>
    <cellStyle name="20% - Accent3 4" xfId="25" xr:uid="{00000000-0005-0000-0000-000018000000}"/>
    <cellStyle name="20% - Accent3 5" xfId="26" xr:uid="{00000000-0005-0000-0000-000019000000}"/>
    <cellStyle name="20% - Accent3 6" xfId="27" xr:uid="{00000000-0005-0000-0000-00001A000000}"/>
    <cellStyle name="20% - Accent3 7" xfId="28" xr:uid="{00000000-0005-0000-0000-00001B000000}"/>
    <cellStyle name="20% - Accent3 8" xfId="29" xr:uid="{00000000-0005-0000-0000-00001C000000}"/>
    <cellStyle name="20% - Accent3 9" xfId="30" xr:uid="{00000000-0005-0000-0000-00001D000000}"/>
    <cellStyle name="20% - Accent4" xfId="31" xr:uid="{00000000-0005-0000-0000-00001E000000}"/>
    <cellStyle name="20% - Accent4 2" xfId="32" xr:uid="{00000000-0005-0000-0000-00001F000000}"/>
    <cellStyle name="20% - Accent4 3" xfId="33" xr:uid="{00000000-0005-0000-0000-000020000000}"/>
    <cellStyle name="20% - Accent4 4" xfId="34" xr:uid="{00000000-0005-0000-0000-000021000000}"/>
    <cellStyle name="20% - Accent4 5" xfId="35" xr:uid="{00000000-0005-0000-0000-000022000000}"/>
    <cellStyle name="20% - Accent4 6" xfId="36" xr:uid="{00000000-0005-0000-0000-000023000000}"/>
    <cellStyle name="20% - Accent4 7" xfId="37" xr:uid="{00000000-0005-0000-0000-000024000000}"/>
    <cellStyle name="20% - Accent4 8" xfId="38" xr:uid="{00000000-0005-0000-0000-000025000000}"/>
    <cellStyle name="20% - Accent4 9" xfId="39" xr:uid="{00000000-0005-0000-0000-000026000000}"/>
    <cellStyle name="20% - Accent5" xfId="40" xr:uid="{00000000-0005-0000-0000-000027000000}"/>
    <cellStyle name="20% - Accent5 2" xfId="41" xr:uid="{00000000-0005-0000-0000-000028000000}"/>
    <cellStyle name="20% - Accent5 3" xfId="42" xr:uid="{00000000-0005-0000-0000-000029000000}"/>
    <cellStyle name="20% - Accent5 4" xfId="43" xr:uid="{00000000-0005-0000-0000-00002A000000}"/>
    <cellStyle name="20% - Accent5 5" xfId="44" xr:uid="{00000000-0005-0000-0000-00002B000000}"/>
    <cellStyle name="20% - Accent5 6" xfId="45" xr:uid="{00000000-0005-0000-0000-00002C000000}"/>
    <cellStyle name="20% - Accent5 7" xfId="46" xr:uid="{00000000-0005-0000-0000-00002D000000}"/>
    <cellStyle name="20% - Accent5 8" xfId="47" xr:uid="{00000000-0005-0000-0000-00002E000000}"/>
    <cellStyle name="20% - Accent5 9" xfId="48" xr:uid="{00000000-0005-0000-0000-00002F000000}"/>
    <cellStyle name="20% - Accent6" xfId="49" xr:uid="{00000000-0005-0000-0000-000030000000}"/>
    <cellStyle name="20% - Accent6 2" xfId="50" xr:uid="{00000000-0005-0000-0000-000031000000}"/>
    <cellStyle name="20% - Accent6 3" xfId="51" xr:uid="{00000000-0005-0000-0000-000032000000}"/>
    <cellStyle name="20% - Accent6 4" xfId="52" xr:uid="{00000000-0005-0000-0000-000033000000}"/>
    <cellStyle name="20% - Accent6 5" xfId="53" xr:uid="{00000000-0005-0000-0000-000034000000}"/>
    <cellStyle name="20% - Accent6 6" xfId="54" xr:uid="{00000000-0005-0000-0000-000035000000}"/>
    <cellStyle name="20% - Accent6 7" xfId="55" xr:uid="{00000000-0005-0000-0000-000036000000}"/>
    <cellStyle name="20% - Accent6 8" xfId="56" xr:uid="{00000000-0005-0000-0000-000037000000}"/>
    <cellStyle name="20% - Accent6 9" xfId="57" xr:uid="{00000000-0005-0000-0000-000038000000}"/>
    <cellStyle name="40% - Accent1" xfId="58" xr:uid="{00000000-0005-0000-0000-000039000000}"/>
    <cellStyle name="40% - Accent1 2" xfId="59" xr:uid="{00000000-0005-0000-0000-00003A000000}"/>
    <cellStyle name="40% - Accent1 3" xfId="60" xr:uid="{00000000-0005-0000-0000-00003B000000}"/>
    <cellStyle name="40% - Accent1 4" xfId="61" xr:uid="{00000000-0005-0000-0000-00003C000000}"/>
    <cellStyle name="40% - Accent1 5" xfId="62" xr:uid="{00000000-0005-0000-0000-00003D000000}"/>
    <cellStyle name="40% - Accent1 6" xfId="63" xr:uid="{00000000-0005-0000-0000-00003E000000}"/>
    <cellStyle name="40% - Accent1 7" xfId="64" xr:uid="{00000000-0005-0000-0000-00003F000000}"/>
    <cellStyle name="40% - Accent1 8" xfId="65" xr:uid="{00000000-0005-0000-0000-000040000000}"/>
    <cellStyle name="40% - Accent1 9" xfId="66" xr:uid="{00000000-0005-0000-0000-000041000000}"/>
    <cellStyle name="40% - Accent2" xfId="67" xr:uid="{00000000-0005-0000-0000-000042000000}"/>
    <cellStyle name="40% - Accent2 2" xfId="68" xr:uid="{00000000-0005-0000-0000-000043000000}"/>
    <cellStyle name="40% - Accent2 3" xfId="69" xr:uid="{00000000-0005-0000-0000-000044000000}"/>
    <cellStyle name="40% - Accent2 4" xfId="70" xr:uid="{00000000-0005-0000-0000-000045000000}"/>
    <cellStyle name="40% - Accent2 5" xfId="71" xr:uid="{00000000-0005-0000-0000-000046000000}"/>
    <cellStyle name="40% - Accent2 6" xfId="72" xr:uid="{00000000-0005-0000-0000-000047000000}"/>
    <cellStyle name="40% - Accent2 7" xfId="73" xr:uid="{00000000-0005-0000-0000-000048000000}"/>
    <cellStyle name="40% - Accent2 8" xfId="74" xr:uid="{00000000-0005-0000-0000-000049000000}"/>
    <cellStyle name="40% - Accent2 9" xfId="75" xr:uid="{00000000-0005-0000-0000-00004A000000}"/>
    <cellStyle name="40% - Accent3" xfId="76" xr:uid="{00000000-0005-0000-0000-00004B000000}"/>
    <cellStyle name="40% - Accent3 2" xfId="77" xr:uid="{00000000-0005-0000-0000-00004C000000}"/>
    <cellStyle name="40% - Accent3 3" xfId="78" xr:uid="{00000000-0005-0000-0000-00004D000000}"/>
    <cellStyle name="40% - Accent3 4" xfId="79" xr:uid="{00000000-0005-0000-0000-00004E000000}"/>
    <cellStyle name="40% - Accent3 5" xfId="80" xr:uid="{00000000-0005-0000-0000-00004F000000}"/>
    <cellStyle name="40% - Accent3 6" xfId="81" xr:uid="{00000000-0005-0000-0000-000050000000}"/>
    <cellStyle name="40% - Accent3 7" xfId="82" xr:uid="{00000000-0005-0000-0000-000051000000}"/>
    <cellStyle name="40% - Accent3 8" xfId="83" xr:uid="{00000000-0005-0000-0000-000052000000}"/>
    <cellStyle name="40% - Accent3 9" xfId="84" xr:uid="{00000000-0005-0000-0000-000053000000}"/>
    <cellStyle name="40% - Accent4" xfId="85" xr:uid="{00000000-0005-0000-0000-000054000000}"/>
    <cellStyle name="40% - Accent4 2" xfId="86" xr:uid="{00000000-0005-0000-0000-000055000000}"/>
    <cellStyle name="40% - Accent4 3" xfId="87" xr:uid="{00000000-0005-0000-0000-000056000000}"/>
    <cellStyle name="40% - Accent4 4" xfId="88" xr:uid="{00000000-0005-0000-0000-000057000000}"/>
    <cellStyle name="40% - Accent4 5" xfId="89" xr:uid="{00000000-0005-0000-0000-000058000000}"/>
    <cellStyle name="40% - Accent4 6" xfId="90" xr:uid="{00000000-0005-0000-0000-000059000000}"/>
    <cellStyle name="40% - Accent4 7" xfId="91" xr:uid="{00000000-0005-0000-0000-00005A000000}"/>
    <cellStyle name="40% - Accent4 8" xfId="92" xr:uid="{00000000-0005-0000-0000-00005B000000}"/>
    <cellStyle name="40% - Accent4 9" xfId="93" xr:uid="{00000000-0005-0000-0000-00005C000000}"/>
    <cellStyle name="40% - Accent5" xfId="94" xr:uid="{00000000-0005-0000-0000-00005D000000}"/>
    <cellStyle name="40% - Accent5 2" xfId="95" xr:uid="{00000000-0005-0000-0000-00005E000000}"/>
    <cellStyle name="40% - Accent5 3" xfId="96" xr:uid="{00000000-0005-0000-0000-00005F000000}"/>
    <cellStyle name="40% - Accent5 4" xfId="97" xr:uid="{00000000-0005-0000-0000-000060000000}"/>
    <cellStyle name="40% - Accent5 5" xfId="98" xr:uid="{00000000-0005-0000-0000-000061000000}"/>
    <cellStyle name="40% - Accent5 6" xfId="99" xr:uid="{00000000-0005-0000-0000-000062000000}"/>
    <cellStyle name="40% - Accent5 7" xfId="100" xr:uid="{00000000-0005-0000-0000-000063000000}"/>
    <cellStyle name="40% - Accent5 8" xfId="101" xr:uid="{00000000-0005-0000-0000-000064000000}"/>
    <cellStyle name="40% - Accent5 9" xfId="102" xr:uid="{00000000-0005-0000-0000-000065000000}"/>
    <cellStyle name="40% - Accent6" xfId="103" xr:uid="{00000000-0005-0000-0000-000066000000}"/>
    <cellStyle name="40% - Accent6 2" xfId="104" xr:uid="{00000000-0005-0000-0000-000067000000}"/>
    <cellStyle name="40% - Accent6 3" xfId="105" xr:uid="{00000000-0005-0000-0000-000068000000}"/>
    <cellStyle name="40% - Accent6 4" xfId="106" xr:uid="{00000000-0005-0000-0000-000069000000}"/>
    <cellStyle name="40% - Accent6 5" xfId="107" xr:uid="{00000000-0005-0000-0000-00006A000000}"/>
    <cellStyle name="40% - Accent6 6" xfId="108" xr:uid="{00000000-0005-0000-0000-00006B000000}"/>
    <cellStyle name="40% - Accent6 7" xfId="109" xr:uid="{00000000-0005-0000-0000-00006C000000}"/>
    <cellStyle name="40% - Accent6 8" xfId="110" xr:uid="{00000000-0005-0000-0000-00006D000000}"/>
    <cellStyle name="40% - Accent6 9" xfId="111" xr:uid="{00000000-0005-0000-0000-00006E000000}"/>
    <cellStyle name="60% - Accent1" xfId="112" xr:uid="{00000000-0005-0000-0000-00006F000000}"/>
    <cellStyle name="60% - Accent1 2" xfId="113" xr:uid="{00000000-0005-0000-0000-000070000000}"/>
    <cellStyle name="60% - Accent1 3" xfId="114" xr:uid="{00000000-0005-0000-0000-000071000000}"/>
    <cellStyle name="60% - Accent1 4" xfId="115" xr:uid="{00000000-0005-0000-0000-000072000000}"/>
    <cellStyle name="60% - Accent1 5" xfId="116" xr:uid="{00000000-0005-0000-0000-000073000000}"/>
    <cellStyle name="60% - Accent1 6" xfId="117" xr:uid="{00000000-0005-0000-0000-000074000000}"/>
    <cellStyle name="60% - Accent1 7" xfId="118" xr:uid="{00000000-0005-0000-0000-000075000000}"/>
    <cellStyle name="60% - Accent2" xfId="119" xr:uid="{00000000-0005-0000-0000-000076000000}"/>
    <cellStyle name="60% - Accent2 2" xfId="120" xr:uid="{00000000-0005-0000-0000-000077000000}"/>
    <cellStyle name="60% - Accent2 3" xfId="121" xr:uid="{00000000-0005-0000-0000-000078000000}"/>
    <cellStyle name="60% - Accent2 4" xfId="122" xr:uid="{00000000-0005-0000-0000-000079000000}"/>
    <cellStyle name="60% - Accent2 5" xfId="123" xr:uid="{00000000-0005-0000-0000-00007A000000}"/>
    <cellStyle name="60% - Accent2 6" xfId="124" xr:uid="{00000000-0005-0000-0000-00007B000000}"/>
    <cellStyle name="60% - Accent2 7" xfId="125" xr:uid="{00000000-0005-0000-0000-00007C000000}"/>
    <cellStyle name="60% - Accent3" xfId="126" xr:uid="{00000000-0005-0000-0000-00007D000000}"/>
    <cellStyle name="60% - Accent3 2" xfId="127" xr:uid="{00000000-0005-0000-0000-00007E000000}"/>
    <cellStyle name="60% - Accent3 3" xfId="128" xr:uid="{00000000-0005-0000-0000-00007F000000}"/>
    <cellStyle name="60% - Accent3 4" xfId="129" xr:uid="{00000000-0005-0000-0000-000080000000}"/>
    <cellStyle name="60% - Accent3 5" xfId="130" xr:uid="{00000000-0005-0000-0000-000081000000}"/>
    <cellStyle name="60% - Accent3 6" xfId="131" xr:uid="{00000000-0005-0000-0000-000082000000}"/>
    <cellStyle name="60% - Accent3 7" xfId="132" xr:uid="{00000000-0005-0000-0000-000083000000}"/>
    <cellStyle name="60% - Accent4" xfId="133" xr:uid="{00000000-0005-0000-0000-000084000000}"/>
    <cellStyle name="60% - Accent4 2" xfId="134" xr:uid="{00000000-0005-0000-0000-000085000000}"/>
    <cellStyle name="60% - Accent4 3" xfId="135" xr:uid="{00000000-0005-0000-0000-000086000000}"/>
    <cellStyle name="60% - Accent4 4" xfId="136" xr:uid="{00000000-0005-0000-0000-000087000000}"/>
    <cellStyle name="60% - Accent4 5" xfId="137" xr:uid="{00000000-0005-0000-0000-000088000000}"/>
    <cellStyle name="60% - Accent4 6" xfId="138" xr:uid="{00000000-0005-0000-0000-000089000000}"/>
    <cellStyle name="60% - Accent4 7" xfId="139" xr:uid="{00000000-0005-0000-0000-00008A000000}"/>
    <cellStyle name="60% - Accent5" xfId="140" xr:uid="{00000000-0005-0000-0000-00008B000000}"/>
    <cellStyle name="60% - Accent5 2" xfId="141" xr:uid="{00000000-0005-0000-0000-00008C000000}"/>
    <cellStyle name="60% - Accent5 3" xfId="142" xr:uid="{00000000-0005-0000-0000-00008D000000}"/>
    <cellStyle name="60% - Accent5 4" xfId="143" xr:uid="{00000000-0005-0000-0000-00008E000000}"/>
    <cellStyle name="60% - Accent5 5" xfId="144" xr:uid="{00000000-0005-0000-0000-00008F000000}"/>
    <cellStyle name="60% - Accent5 6" xfId="145" xr:uid="{00000000-0005-0000-0000-000090000000}"/>
    <cellStyle name="60% - Accent5 7" xfId="146" xr:uid="{00000000-0005-0000-0000-000091000000}"/>
    <cellStyle name="60% - Accent6" xfId="147" xr:uid="{00000000-0005-0000-0000-000092000000}"/>
    <cellStyle name="60% - Accent6 2" xfId="148" xr:uid="{00000000-0005-0000-0000-000093000000}"/>
    <cellStyle name="60% - Accent6 3" xfId="149" xr:uid="{00000000-0005-0000-0000-000094000000}"/>
    <cellStyle name="60% - Accent6 4" xfId="150" xr:uid="{00000000-0005-0000-0000-000095000000}"/>
    <cellStyle name="60% - Accent6 5" xfId="151" xr:uid="{00000000-0005-0000-0000-000096000000}"/>
    <cellStyle name="60% - Accent6 6" xfId="152" xr:uid="{00000000-0005-0000-0000-000097000000}"/>
    <cellStyle name="60% - Accent6 7" xfId="153" xr:uid="{00000000-0005-0000-0000-000098000000}"/>
    <cellStyle name="60% - Accent6 8" xfId="154" xr:uid="{00000000-0005-0000-0000-000099000000}"/>
    <cellStyle name="Accent1" xfId="155" xr:uid="{00000000-0005-0000-0000-00009A000000}"/>
    <cellStyle name="Accent1 2" xfId="156" xr:uid="{00000000-0005-0000-0000-00009B000000}"/>
    <cellStyle name="Accent1 3" xfId="157" xr:uid="{00000000-0005-0000-0000-00009C000000}"/>
    <cellStyle name="Accent1 4" xfId="158" xr:uid="{00000000-0005-0000-0000-00009D000000}"/>
    <cellStyle name="Accent1 5" xfId="159" xr:uid="{00000000-0005-0000-0000-00009E000000}"/>
    <cellStyle name="Accent1 6" xfId="160" xr:uid="{00000000-0005-0000-0000-00009F000000}"/>
    <cellStyle name="Accent1 7" xfId="161" xr:uid="{00000000-0005-0000-0000-0000A0000000}"/>
    <cellStyle name="Accent2" xfId="162" xr:uid="{00000000-0005-0000-0000-0000A1000000}"/>
    <cellStyle name="Accent2 2" xfId="163" xr:uid="{00000000-0005-0000-0000-0000A2000000}"/>
    <cellStyle name="Accent2 3" xfId="164" xr:uid="{00000000-0005-0000-0000-0000A3000000}"/>
    <cellStyle name="Accent2 4" xfId="165" xr:uid="{00000000-0005-0000-0000-0000A4000000}"/>
    <cellStyle name="Accent2 5" xfId="166" xr:uid="{00000000-0005-0000-0000-0000A5000000}"/>
    <cellStyle name="Accent2 6" xfId="167" xr:uid="{00000000-0005-0000-0000-0000A6000000}"/>
    <cellStyle name="Accent2 7" xfId="168" xr:uid="{00000000-0005-0000-0000-0000A7000000}"/>
    <cellStyle name="Accent3" xfId="169" xr:uid="{00000000-0005-0000-0000-0000A8000000}"/>
    <cellStyle name="Accent3 2" xfId="170" xr:uid="{00000000-0005-0000-0000-0000A9000000}"/>
    <cellStyle name="Accent3 3" xfId="171" xr:uid="{00000000-0005-0000-0000-0000AA000000}"/>
    <cellStyle name="Accent3 4" xfId="172" xr:uid="{00000000-0005-0000-0000-0000AB000000}"/>
    <cellStyle name="Accent3 5" xfId="173" xr:uid="{00000000-0005-0000-0000-0000AC000000}"/>
    <cellStyle name="Accent3 6" xfId="174" xr:uid="{00000000-0005-0000-0000-0000AD000000}"/>
    <cellStyle name="Accent3 7" xfId="175" xr:uid="{00000000-0005-0000-0000-0000AE000000}"/>
    <cellStyle name="Accent4" xfId="176" xr:uid="{00000000-0005-0000-0000-0000AF000000}"/>
    <cellStyle name="Accent4 2" xfId="177" xr:uid="{00000000-0005-0000-0000-0000B0000000}"/>
    <cellStyle name="Accent4 3" xfId="178" xr:uid="{00000000-0005-0000-0000-0000B1000000}"/>
    <cellStyle name="Accent4 4" xfId="179" xr:uid="{00000000-0005-0000-0000-0000B2000000}"/>
    <cellStyle name="Accent4 5" xfId="180" xr:uid="{00000000-0005-0000-0000-0000B3000000}"/>
    <cellStyle name="Accent4 6" xfId="181" xr:uid="{00000000-0005-0000-0000-0000B4000000}"/>
    <cellStyle name="Accent4 7" xfId="182" xr:uid="{00000000-0005-0000-0000-0000B5000000}"/>
    <cellStyle name="Accent5" xfId="183" xr:uid="{00000000-0005-0000-0000-0000B6000000}"/>
    <cellStyle name="Accent5 2" xfId="184" xr:uid="{00000000-0005-0000-0000-0000B7000000}"/>
    <cellStyle name="Accent5 3" xfId="185" xr:uid="{00000000-0005-0000-0000-0000B8000000}"/>
    <cellStyle name="Accent5 4" xfId="186" xr:uid="{00000000-0005-0000-0000-0000B9000000}"/>
    <cellStyle name="Accent5 5" xfId="187" xr:uid="{00000000-0005-0000-0000-0000BA000000}"/>
    <cellStyle name="Accent5 6" xfId="188" xr:uid="{00000000-0005-0000-0000-0000BB000000}"/>
    <cellStyle name="Accent5 7" xfId="189" xr:uid="{00000000-0005-0000-0000-0000BC000000}"/>
    <cellStyle name="Accent5 8" xfId="190" xr:uid="{00000000-0005-0000-0000-0000BD000000}"/>
    <cellStyle name="Accent6" xfId="191" xr:uid="{00000000-0005-0000-0000-0000BE000000}"/>
    <cellStyle name="Accent6 2" xfId="192" xr:uid="{00000000-0005-0000-0000-0000BF000000}"/>
    <cellStyle name="Accent6 3" xfId="193" xr:uid="{00000000-0005-0000-0000-0000C0000000}"/>
    <cellStyle name="Accent6 3 2" xfId="194" xr:uid="{00000000-0005-0000-0000-0000C1000000}"/>
    <cellStyle name="Accent6 3 3" xfId="195" xr:uid="{00000000-0005-0000-0000-0000C2000000}"/>
    <cellStyle name="Accent6 4" xfId="196" xr:uid="{00000000-0005-0000-0000-0000C3000000}"/>
    <cellStyle name="Accent6 5" xfId="197" xr:uid="{00000000-0005-0000-0000-0000C4000000}"/>
    <cellStyle name="Accent6 6" xfId="198" xr:uid="{00000000-0005-0000-0000-0000C5000000}"/>
    <cellStyle name="Bad" xfId="199" xr:uid="{00000000-0005-0000-0000-0000C6000000}"/>
    <cellStyle name="Bad 2" xfId="200" xr:uid="{00000000-0005-0000-0000-0000C7000000}"/>
    <cellStyle name="Bad 3" xfId="201" xr:uid="{00000000-0005-0000-0000-0000C8000000}"/>
    <cellStyle name="Bad 3 2" xfId="202" xr:uid="{00000000-0005-0000-0000-0000C9000000}"/>
    <cellStyle name="Bad 4" xfId="203" xr:uid="{00000000-0005-0000-0000-0000CA000000}"/>
    <cellStyle name="Bad 5" xfId="204" xr:uid="{00000000-0005-0000-0000-0000CB000000}"/>
    <cellStyle name="Bad 6" xfId="205" xr:uid="{00000000-0005-0000-0000-0000CC000000}"/>
    <cellStyle name="Bad 7" xfId="206" xr:uid="{00000000-0005-0000-0000-0000CD000000}"/>
    <cellStyle name="Calculation" xfId="207" xr:uid="{00000000-0005-0000-0000-0000CE000000}"/>
    <cellStyle name="Calculation 2" xfId="208" xr:uid="{00000000-0005-0000-0000-0000CF000000}"/>
    <cellStyle name="Calculation 3" xfId="209" xr:uid="{00000000-0005-0000-0000-0000D0000000}"/>
    <cellStyle name="Calculation 3 2" xfId="210" xr:uid="{00000000-0005-0000-0000-0000D1000000}"/>
    <cellStyle name="Calculation 4" xfId="211" xr:uid="{00000000-0005-0000-0000-0000D2000000}"/>
    <cellStyle name="Calculation 4 2" xfId="212" xr:uid="{00000000-0005-0000-0000-0000D3000000}"/>
    <cellStyle name="Calculation 5" xfId="213" xr:uid="{00000000-0005-0000-0000-0000D4000000}"/>
    <cellStyle name="Calculation 6" xfId="214" xr:uid="{00000000-0005-0000-0000-0000D5000000}"/>
    <cellStyle name="Calculation 7" xfId="215" xr:uid="{00000000-0005-0000-0000-0000D6000000}"/>
    <cellStyle name="Calculation 8" xfId="216" xr:uid="{00000000-0005-0000-0000-0000D7000000}"/>
    <cellStyle name="Check Cell" xfId="217" xr:uid="{00000000-0005-0000-0000-0000D8000000}"/>
    <cellStyle name="Check Cell 2" xfId="218" xr:uid="{00000000-0005-0000-0000-0000D9000000}"/>
    <cellStyle name="Check Cell 2 2" xfId="219" xr:uid="{00000000-0005-0000-0000-0000DA000000}"/>
    <cellStyle name="Check Cell 2 3" xfId="220" xr:uid="{00000000-0005-0000-0000-0000DB000000}"/>
    <cellStyle name="Check Cell 3" xfId="221" xr:uid="{00000000-0005-0000-0000-0000DC000000}"/>
    <cellStyle name="Check Cell 3 2" xfId="222" xr:uid="{00000000-0005-0000-0000-0000DD000000}"/>
    <cellStyle name="Check Cell 3 3" xfId="223" xr:uid="{00000000-0005-0000-0000-0000DE000000}"/>
    <cellStyle name="Check Cell 4" xfId="224" xr:uid="{00000000-0005-0000-0000-0000DF000000}"/>
    <cellStyle name="Check Cell 4 2" xfId="225" xr:uid="{00000000-0005-0000-0000-0000E0000000}"/>
    <cellStyle name="Check Cell 4 3" xfId="226" xr:uid="{00000000-0005-0000-0000-0000E1000000}"/>
    <cellStyle name="Check Cell 5" xfId="227" xr:uid="{00000000-0005-0000-0000-0000E2000000}"/>
    <cellStyle name="Check Cell 5 2" xfId="228" xr:uid="{00000000-0005-0000-0000-0000E3000000}"/>
    <cellStyle name="Check Cell 5 3" xfId="229" xr:uid="{00000000-0005-0000-0000-0000E4000000}"/>
    <cellStyle name="Check Cell 6" xfId="230" xr:uid="{00000000-0005-0000-0000-0000E5000000}"/>
    <cellStyle name="Check Cell 7" xfId="231" xr:uid="{00000000-0005-0000-0000-0000E6000000}"/>
    <cellStyle name="Collegamento ipertestuale" xfId="232" builtinId="8"/>
    <cellStyle name="Currency 2" xfId="233" xr:uid="{00000000-0005-0000-0000-0000E8000000}"/>
    <cellStyle name="Explanatory Text" xfId="234" xr:uid="{00000000-0005-0000-0000-0000E9000000}"/>
    <cellStyle name="Explanatory Text 2" xfId="235" xr:uid="{00000000-0005-0000-0000-0000EA000000}"/>
    <cellStyle name="Explanatory Text 3" xfId="236" xr:uid="{00000000-0005-0000-0000-0000EB000000}"/>
    <cellStyle name="Explanatory Text 3 2" xfId="237" xr:uid="{00000000-0005-0000-0000-0000EC000000}"/>
    <cellStyle name="Explanatory Text 4" xfId="238" xr:uid="{00000000-0005-0000-0000-0000ED000000}"/>
    <cellStyle name="Explanatory Text 5" xfId="239" xr:uid="{00000000-0005-0000-0000-0000EE000000}"/>
    <cellStyle name="Good" xfId="240" xr:uid="{00000000-0005-0000-0000-0000EF000000}"/>
    <cellStyle name="Good 2" xfId="241" xr:uid="{00000000-0005-0000-0000-0000F0000000}"/>
    <cellStyle name="Good 3" xfId="242" xr:uid="{00000000-0005-0000-0000-0000F1000000}"/>
    <cellStyle name="Good 3 2" xfId="243" xr:uid="{00000000-0005-0000-0000-0000F2000000}"/>
    <cellStyle name="Good 4" xfId="244" xr:uid="{00000000-0005-0000-0000-0000F3000000}"/>
    <cellStyle name="Good 5" xfId="245" xr:uid="{00000000-0005-0000-0000-0000F4000000}"/>
    <cellStyle name="Good 6" xfId="246" xr:uid="{00000000-0005-0000-0000-0000F5000000}"/>
    <cellStyle name="Good 7" xfId="247" xr:uid="{00000000-0005-0000-0000-0000F6000000}"/>
    <cellStyle name="Heading 1" xfId="248" xr:uid="{00000000-0005-0000-0000-0000F7000000}"/>
    <cellStyle name="Heading 1 2" xfId="249" xr:uid="{00000000-0005-0000-0000-0000F8000000}"/>
    <cellStyle name="Heading 1 3" xfId="250" xr:uid="{00000000-0005-0000-0000-0000F9000000}"/>
    <cellStyle name="Heading 1 4" xfId="251" xr:uid="{00000000-0005-0000-0000-0000FA000000}"/>
    <cellStyle name="Heading 1 5" xfId="252" xr:uid="{00000000-0005-0000-0000-0000FB000000}"/>
    <cellStyle name="Heading 1 6" xfId="253" xr:uid="{00000000-0005-0000-0000-0000FC000000}"/>
    <cellStyle name="Heading 1 7" xfId="254" xr:uid="{00000000-0005-0000-0000-0000FD000000}"/>
    <cellStyle name="Heading 2" xfId="255" xr:uid="{00000000-0005-0000-0000-0000FE000000}"/>
    <cellStyle name="Heading 2 2" xfId="256" xr:uid="{00000000-0005-0000-0000-0000FF000000}"/>
    <cellStyle name="Heading 2 3" xfId="257" xr:uid="{00000000-0005-0000-0000-000000010000}"/>
    <cellStyle name="Heading 2 4" xfId="258" xr:uid="{00000000-0005-0000-0000-000001010000}"/>
    <cellStyle name="Heading 2 5" xfId="259" xr:uid="{00000000-0005-0000-0000-000002010000}"/>
    <cellStyle name="Heading 2 6" xfId="260" xr:uid="{00000000-0005-0000-0000-000003010000}"/>
    <cellStyle name="Heading 2 7" xfId="261" xr:uid="{00000000-0005-0000-0000-000004010000}"/>
    <cellStyle name="Heading 2 8" xfId="262" xr:uid="{00000000-0005-0000-0000-000005010000}"/>
    <cellStyle name="Heading 3" xfId="263" xr:uid="{00000000-0005-0000-0000-000006010000}"/>
    <cellStyle name="Heading 3 2" xfId="264" xr:uid="{00000000-0005-0000-0000-000007010000}"/>
    <cellStyle name="Heading 3 3" xfId="265" xr:uid="{00000000-0005-0000-0000-000008010000}"/>
    <cellStyle name="Heading 3 4" xfId="266" xr:uid="{00000000-0005-0000-0000-000009010000}"/>
    <cellStyle name="Heading 3 5" xfId="267" xr:uid="{00000000-0005-0000-0000-00000A010000}"/>
    <cellStyle name="Heading 3 6" xfId="268" xr:uid="{00000000-0005-0000-0000-00000B010000}"/>
    <cellStyle name="Heading 3 7" xfId="269" xr:uid="{00000000-0005-0000-0000-00000C010000}"/>
    <cellStyle name="Heading 4" xfId="270" xr:uid="{00000000-0005-0000-0000-00000D010000}"/>
    <cellStyle name="Heading 4 2" xfId="271" xr:uid="{00000000-0005-0000-0000-00000E010000}"/>
    <cellStyle name="Heading 4 3" xfId="272" xr:uid="{00000000-0005-0000-0000-00000F010000}"/>
    <cellStyle name="Heading 4 4" xfId="273" xr:uid="{00000000-0005-0000-0000-000010010000}"/>
    <cellStyle name="Heading 4 5" xfId="274" xr:uid="{00000000-0005-0000-0000-000011010000}"/>
    <cellStyle name="Heading 4 6" xfId="275" xr:uid="{00000000-0005-0000-0000-000012010000}"/>
    <cellStyle name="Heading 4 7" xfId="276" xr:uid="{00000000-0005-0000-0000-000013010000}"/>
    <cellStyle name="Input 2" xfId="277" xr:uid="{00000000-0005-0000-0000-000014010000}"/>
    <cellStyle name="Input 3" xfId="278" xr:uid="{00000000-0005-0000-0000-000015010000}"/>
    <cellStyle name="Input 3 2" xfId="279" xr:uid="{00000000-0005-0000-0000-000016010000}"/>
    <cellStyle name="Input 3 3" xfId="280" xr:uid="{00000000-0005-0000-0000-000017010000}"/>
    <cellStyle name="Input 4" xfId="281" xr:uid="{00000000-0005-0000-0000-000018010000}"/>
    <cellStyle name="Input 4 2" xfId="282" xr:uid="{00000000-0005-0000-0000-000019010000}"/>
    <cellStyle name="Input 4 3" xfId="283" xr:uid="{00000000-0005-0000-0000-00001A010000}"/>
    <cellStyle name="Input 5" xfId="284" xr:uid="{00000000-0005-0000-0000-00001B010000}"/>
    <cellStyle name="Input 5 2" xfId="285" xr:uid="{00000000-0005-0000-0000-00001C010000}"/>
    <cellStyle name="Input 5 3" xfId="286" xr:uid="{00000000-0005-0000-0000-00001D010000}"/>
    <cellStyle name="Input 6" xfId="287" xr:uid="{00000000-0005-0000-0000-00001E010000}"/>
    <cellStyle name="Input 7" xfId="288" xr:uid="{00000000-0005-0000-0000-00001F010000}"/>
    <cellStyle name="Input 8" xfId="289" xr:uid="{00000000-0005-0000-0000-000020010000}"/>
    <cellStyle name="Less" xfId="290" xr:uid="{00000000-0005-0000-0000-000021010000}"/>
    <cellStyle name="Linked Cell" xfId="291" xr:uid="{00000000-0005-0000-0000-000022010000}"/>
    <cellStyle name="Linked Cell 2" xfId="292" xr:uid="{00000000-0005-0000-0000-000023010000}"/>
    <cellStyle name="Linked Cell 3" xfId="293" xr:uid="{00000000-0005-0000-0000-000024010000}"/>
    <cellStyle name="Linked Cell 4" xfId="294" xr:uid="{00000000-0005-0000-0000-000025010000}"/>
    <cellStyle name="Linked Cell 5" xfId="295" xr:uid="{00000000-0005-0000-0000-000026010000}"/>
    <cellStyle name="Linked Cell 6" xfId="296" xr:uid="{00000000-0005-0000-0000-000027010000}"/>
    <cellStyle name="Linked Cell 7" xfId="297" xr:uid="{00000000-0005-0000-0000-000028010000}"/>
    <cellStyle name="Linked Cell 8" xfId="298" xr:uid="{00000000-0005-0000-0000-000029010000}"/>
    <cellStyle name="More" xfId="299" xr:uid="{00000000-0005-0000-0000-00002A010000}"/>
    <cellStyle name="More 2" xfId="300" xr:uid="{00000000-0005-0000-0000-00002B010000}"/>
    <cellStyle name="Neutral" xfId="301" xr:uid="{00000000-0005-0000-0000-00002C010000}"/>
    <cellStyle name="Neutral 2" xfId="302" xr:uid="{00000000-0005-0000-0000-00002D010000}"/>
    <cellStyle name="Neutral 3" xfId="303" xr:uid="{00000000-0005-0000-0000-00002E010000}"/>
    <cellStyle name="Neutral 3 2" xfId="304" xr:uid="{00000000-0005-0000-0000-00002F010000}"/>
    <cellStyle name="Neutral 3 3" xfId="305" xr:uid="{00000000-0005-0000-0000-000030010000}"/>
    <cellStyle name="Neutral 4" xfId="306" xr:uid="{00000000-0005-0000-0000-000031010000}"/>
    <cellStyle name="Neutral 4 2" xfId="307" xr:uid="{00000000-0005-0000-0000-000032010000}"/>
    <cellStyle name="Neutral 4 3" xfId="308" xr:uid="{00000000-0005-0000-0000-000033010000}"/>
    <cellStyle name="Neutral 5" xfId="309" xr:uid="{00000000-0005-0000-0000-000034010000}"/>
    <cellStyle name="Neutral 6" xfId="310" xr:uid="{00000000-0005-0000-0000-000035010000}"/>
    <cellStyle name="Neutral 7" xfId="311" xr:uid="{00000000-0005-0000-0000-000036010000}"/>
    <cellStyle name="Neutral 8" xfId="312" xr:uid="{00000000-0005-0000-0000-000037010000}"/>
    <cellStyle name="Neutral 9" xfId="313" xr:uid="{00000000-0005-0000-0000-000038010000}"/>
    <cellStyle name="Normal 2" xfId="314" xr:uid="{00000000-0005-0000-0000-000039010000}"/>
    <cellStyle name="Normal 3" xfId="315" xr:uid="{00000000-0005-0000-0000-00003A010000}"/>
    <cellStyle name="Normal 4" xfId="316" xr:uid="{00000000-0005-0000-0000-00003B010000}"/>
    <cellStyle name="Normal 5" xfId="317" xr:uid="{00000000-0005-0000-0000-00003C010000}"/>
    <cellStyle name="Normal 5 2" xfId="318" xr:uid="{00000000-0005-0000-0000-00003D010000}"/>
    <cellStyle name="Normal 5 3" xfId="319" xr:uid="{00000000-0005-0000-0000-00003E010000}"/>
    <cellStyle name="Normal 6" xfId="320" xr:uid="{00000000-0005-0000-0000-00003F010000}"/>
    <cellStyle name="Normal 7" xfId="321" xr:uid="{00000000-0005-0000-0000-000040010000}"/>
    <cellStyle name="Normal 7 2" xfId="322" xr:uid="{00000000-0005-0000-0000-000041010000}"/>
    <cellStyle name="Normal 8" xfId="323" xr:uid="{00000000-0005-0000-0000-000042010000}"/>
    <cellStyle name="Normal 9" xfId="324" xr:uid="{00000000-0005-0000-0000-000043010000}"/>
    <cellStyle name="Normal_Equiniti EXAMPLE Board Report vAO 25April2012" xfId="325" xr:uid="{00000000-0005-0000-0000-000044010000}"/>
    <cellStyle name="Normale" xfId="0" builtinId="0"/>
    <cellStyle name="Normale 2" xfId="326" xr:uid="{00000000-0005-0000-0000-000046010000}"/>
    <cellStyle name="Note" xfId="327" xr:uid="{00000000-0005-0000-0000-000047010000}"/>
    <cellStyle name="Note 2" xfId="328" xr:uid="{00000000-0005-0000-0000-000048010000}"/>
    <cellStyle name="Note 3" xfId="329" xr:uid="{00000000-0005-0000-0000-000049010000}"/>
    <cellStyle name="Note 4" xfId="330" xr:uid="{00000000-0005-0000-0000-00004A010000}"/>
    <cellStyle name="Note 5" xfId="331" xr:uid="{00000000-0005-0000-0000-00004B010000}"/>
    <cellStyle name="Note 6" xfId="332" xr:uid="{00000000-0005-0000-0000-00004C010000}"/>
    <cellStyle name="Note 7" xfId="333" xr:uid="{00000000-0005-0000-0000-00004D010000}"/>
    <cellStyle name="Note 8" xfId="334" xr:uid="{00000000-0005-0000-0000-00004E010000}"/>
    <cellStyle name="Note 9" xfId="335" xr:uid="{00000000-0005-0000-0000-00004F010000}"/>
    <cellStyle name="Output 2" xfId="336" xr:uid="{00000000-0005-0000-0000-000050010000}"/>
    <cellStyle name="Output 2 2" xfId="337" xr:uid="{00000000-0005-0000-0000-000051010000}"/>
    <cellStyle name="Output 2 3" xfId="338" xr:uid="{00000000-0005-0000-0000-000052010000}"/>
    <cellStyle name="Output 3" xfId="339" xr:uid="{00000000-0005-0000-0000-000053010000}"/>
    <cellStyle name="Output 3 2" xfId="340" xr:uid="{00000000-0005-0000-0000-000054010000}"/>
    <cellStyle name="Output 3 3" xfId="341" xr:uid="{00000000-0005-0000-0000-000055010000}"/>
    <cellStyle name="Output 4" xfId="342" xr:uid="{00000000-0005-0000-0000-000056010000}"/>
    <cellStyle name="Output 4 2" xfId="343" xr:uid="{00000000-0005-0000-0000-000057010000}"/>
    <cellStyle name="Output 4 3" xfId="344" xr:uid="{00000000-0005-0000-0000-000058010000}"/>
    <cellStyle name="Output 5" xfId="345" xr:uid="{00000000-0005-0000-0000-000059010000}"/>
    <cellStyle name="Output 5 2" xfId="346" xr:uid="{00000000-0005-0000-0000-00005A010000}"/>
    <cellStyle name="Output 5 3" xfId="347" xr:uid="{00000000-0005-0000-0000-00005B010000}"/>
    <cellStyle name="Output 6" xfId="348" xr:uid="{00000000-0005-0000-0000-00005C010000}"/>
    <cellStyle name="Output 7" xfId="349" xr:uid="{00000000-0005-0000-0000-00005D010000}"/>
    <cellStyle name="Output 8" xfId="350" xr:uid="{00000000-0005-0000-0000-00005E010000}"/>
    <cellStyle name="Percentuale" xfId="351" builtinId="5"/>
    <cellStyle name="Title" xfId="352" xr:uid="{00000000-0005-0000-0000-000060010000}"/>
    <cellStyle name="Title 2" xfId="353" xr:uid="{00000000-0005-0000-0000-000061010000}"/>
    <cellStyle name="Title 3" xfId="354" xr:uid="{00000000-0005-0000-0000-000062010000}"/>
    <cellStyle name="Title 4" xfId="355" xr:uid="{00000000-0005-0000-0000-000063010000}"/>
    <cellStyle name="Title 5" xfId="356" xr:uid="{00000000-0005-0000-0000-000064010000}"/>
    <cellStyle name="Title 6" xfId="357" xr:uid="{00000000-0005-0000-0000-000065010000}"/>
    <cellStyle name="Title 7" xfId="358" xr:uid="{00000000-0005-0000-0000-000066010000}"/>
    <cellStyle name="Total" xfId="359" xr:uid="{00000000-0005-0000-0000-000067010000}"/>
    <cellStyle name="Total 2" xfId="360" xr:uid="{00000000-0005-0000-0000-000068010000}"/>
    <cellStyle name="Total 3" xfId="361" xr:uid="{00000000-0005-0000-0000-000069010000}"/>
    <cellStyle name="Total 4" xfId="362" xr:uid="{00000000-0005-0000-0000-00006A010000}"/>
    <cellStyle name="Total 5" xfId="363" xr:uid="{00000000-0005-0000-0000-00006B010000}"/>
    <cellStyle name="Total 6" xfId="364" xr:uid="{00000000-0005-0000-0000-00006C010000}"/>
    <cellStyle name="Total 7" xfId="365" xr:uid="{00000000-0005-0000-0000-00006D010000}"/>
    <cellStyle name="Warning Text" xfId="366" xr:uid="{00000000-0005-0000-0000-00006E010000}"/>
    <cellStyle name="Warning Text 2" xfId="367" xr:uid="{00000000-0005-0000-0000-00006F010000}"/>
    <cellStyle name="Warning Text 3" xfId="368" xr:uid="{00000000-0005-0000-0000-000070010000}"/>
    <cellStyle name="Warning Text 4" xfId="369" xr:uid="{00000000-0005-0000-0000-000071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28575</xdr:colOff>
      <xdr:row>0</xdr:row>
      <xdr:rowOff>0</xdr:rowOff>
    </xdr:from>
    <xdr:to>
      <xdr:col>9</xdr:col>
      <xdr:colOff>962025</xdr:colOff>
      <xdr:row>21</xdr:row>
      <xdr:rowOff>85725</xdr:rowOff>
    </xdr:to>
    <xdr:pic>
      <xdr:nvPicPr>
        <xdr:cNvPr id="1089" name="Immagine 3">
          <a:extLst>
            <a:ext uri="{FF2B5EF4-FFF2-40B4-BE49-F238E27FC236}">
              <a16:creationId xmlns:a16="http://schemas.microsoft.com/office/drawing/2014/main" id="{00000000-0008-0000-0000-000041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11620500" cy="461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33347</xdr:colOff>
      <xdr:row>13</xdr:row>
      <xdr:rowOff>19862</xdr:rowOff>
    </xdr:from>
    <xdr:to>
      <xdr:col>7</xdr:col>
      <xdr:colOff>1238250</xdr:colOff>
      <xdr:row>15</xdr:row>
      <xdr:rowOff>0</xdr:rowOff>
    </xdr:to>
    <xdr:sp macro="" textlink="">
      <xdr:nvSpPr>
        <xdr:cNvPr id="3" name="Rectangle 8">
          <a:extLst>
            <a:ext uri="{FF2B5EF4-FFF2-40B4-BE49-F238E27FC236}">
              <a16:creationId xmlns:a16="http://schemas.microsoft.com/office/drawing/2014/main" id="{00000000-0008-0000-0000-000003000000}"/>
            </a:ext>
          </a:extLst>
        </xdr:cNvPr>
        <xdr:cNvSpPr>
          <a:spLocks noChangeArrowheads="1"/>
        </xdr:cNvSpPr>
      </xdr:nvSpPr>
      <xdr:spPr bwMode="gray">
        <a:xfrm>
          <a:off x="3738572" y="3001187"/>
          <a:ext cx="5929303"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9050">
              <a:solidFill>
                <a:srgbClr val="000000"/>
              </a:solidFill>
              <a:miter lim="800000"/>
              <a:headEnd/>
              <a:tailEnd/>
            </a14:hiddenLine>
          </a:ext>
        </a:extLst>
      </xdr:spPr>
      <xdr:txBody>
        <a:bodyPr wrap="square" lIns="0" tIns="45715" rIns="91430" bIns="45715" anchor="ctr"/>
        <a:lstStyle/>
        <a:p>
          <a:pPr algn="l" rtl="0">
            <a:defRPr sz="1000"/>
          </a:pPr>
          <a:r>
            <a:rPr lang="en-US" sz="2400" b="1" i="0" u="none" strike="noStrike" baseline="0">
              <a:solidFill>
                <a:srgbClr val="003772"/>
              </a:solidFill>
              <a:latin typeface="Arial"/>
              <a:cs typeface="Arial"/>
            </a:rPr>
            <a:t>Financial data</a:t>
          </a:r>
        </a:p>
      </xdr:txBody>
    </xdr:sp>
    <xdr:clientData/>
  </xdr:twoCellAnchor>
  <xdr:twoCellAnchor>
    <xdr:from>
      <xdr:col>3</xdr:col>
      <xdr:colOff>0</xdr:colOff>
      <xdr:row>34</xdr:row>
      <xdr:rowOff>54431</xdr:rowOff>
    </xdr:from>
    <xdr:to>
      <xdr:col>9</xdr:col>
      <xdr:colOff>0</xdr:colOff>
      <xdr:row>36</xdr:row>
      <xdr:rowOff>145676</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3630706" y="6968460"/>
          <a:ext cx="7059706" cy="539481"/>
        </a:xfrm>
        <a:prstGeom prst="rect">
          <a:avLst/>
        </a:prstGeom>
        <a:solidFill>
          <a:schemeClr val="bg1"/>
        </a:solidFill>
        <a:ln w="9525">
          <a:solidFill>
            <a:schemeClr val="bg1"/>
          </a:solidFill>
          <a:miter lim="800000"/>
          <a:headEnd/>
          <a:tailEnd/>
        </a:ln>
      </xdr:spPr>
      <xdr:txBody>
        <a:bodyPr vertOverflow="clip" wrap="square" lIns="27432" tIns="22860" rIns="0" bIns="0" anchor="t" upright="1"/>
        <a:lstStyle/>
        <a:p>
          <a:pPr algn="l" rtl="0">
            <a:defRPr sz="1000"/>
          </a:pPr>
          <a:r>
            <a:rPr lang="it-IT" sz="1050" b="1" i="0" u="none" strike="noStrike" baseline="0">
              <a:solidFill>
                <a:schemeClr val="tx2"/>
              </a:solidFill>
              <a:latin typeface="Arial"/>
              <a:cs typeface="Arial"/>
            </a:rPr>
            <a:t>Declaration of the Manager responsible for preparing financial reports</a:t>
          </a:r>
        </a:p>
        <a:p>
          <a:pPr algn="l" rtl="0">
            <a:defRPr sz="1000"/>
          </a:pPr>
          <a:r>
            <a:rPr lang="it-IT" sz="1050" b="0" i="0" u="none" strike="noStrike" baseline="0">
              <a:solidFill>
                <a:schemeClr val="tx2"/>
              </a:solidFill>
              <a:latin typeface="Arial"/>
              <a:cs typeface="Arial"/>
            </a:rPr>
            <a:t>The executive in charge of preparing the corporate accounting documents at Fincantieri, Felice Bonavolontà, declares that the accounting information contained herein correspond to document results, books and accounting records.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ncantieri.it\GroupSpaces\Investor%20Relations\2.%20Investors\20150902%20Investor%20Databas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DB"/>
      <sheetName val="--&gt;"/>
      <sheetName val="Investor targeting"/>
      <sheetName val="Contact history format"/>
      <sheetName val="Contact history cover"/>
    </sheetNames>
    <sheetDataSet>
      <sheetData sheetId="0" refreshError="1"/>
      <sheetData sheetId="1" refreshError="1"/>
      <sheetData sheetId="2">
        <row r="7">
          <cell r="A7" t="str">
            <v xml:space="preserve">3G Capital </v>
          </cell>
        </row>
        <row r="8">
          <cell r="A8" t="str">
            <v>AA Capital Analysts</v>
          </cell>
        </row>
        <row r="9">
          <cell r="A9" t="str">
            <v>Aberdeen Asset Mgt</v>
          </cell>
        </row>
        <row r="10">
          <cell r="A10" t="str">
            <v>Aberforth</v>
          </cell>
        </row>
        <row r="11">
          <cell r="A11" t="str">
            <v>AcomeA</v>
          </cell>
        </row>
        <row r="12">
          <cell r="A12" t="str">
            <v xml:space="preserve">Adage Capital </v>
          </cell>
        </row>
        <row r="13">
          <cell r="A13" t="str">
            <v>Adelphi</v>
          </cell>
        </row>
        <row r="14">
          <cell r="A14" t="str">
            <v>ADIA (Abu Dhabi Islamic Bank, Abu Dhabi Investment Council)</v>
          </cell>
        </row>
        <row r="15">
          <cell r="A15" t="str">
            <v>Advam Partners</v>
          </cell>
        </row>
        <row r="16">
          <cell r="A16" t="str">
            <v>Aequitas</v>
          </cell>
        </row>
        <row r="17">
          <cell r="A17" t="str">
            <v>AIA Singapore</v>
          </cell>
        </row>
        <row r="18">
          <cell r="A18" t="str">
            <v>AIG</v>
          </cell>
        </row>
        <row r="19">
          <cell r="A19" t="str">
            <v>Ako</v>
          </cell>
        </row>
        <row r="20">
          <cell r="A20" t="str">
            <v xml:space="preserve">Alecta  </v>
          </cell>
        </row>
        <row r="21">
          <cell r="A21" t="str">
            <v>Aletti Gestielle</v>
          </cell>
        </row>
        <row r="22">
          <cell r="A22" t="str">
            <v>Algar Capital Sicav</v>
          </cell>
        </row>
        <row r="23">
          <cell r="A23" t="str">
            <v>Alken</v>
          </cell>
        </row>
        <row r="24">
          <cell r="A24" t="str">
            <v>Alliance Bernstein</v>
          </cell>
        </row>
        <row r="25">
          <cell r="A25" t="str">
            <v>Allianz Global Investors (France)</v>
          </cell>
        </row>
        <row r="26">
          <cell r="A26" t="str">
            <v>Allianz Global Investors (Germany)</v>
          </cell>
        </row>
        <row r="27">
          <cell r="A27" t="str">
            <v>Allianz Global Investors (Italy)</v>
          </cell>
        </row>
        <row r="28">
          <cell r="A28" t="str">
            <v>Alpine Woods</v>
          </cell>
        </row>
        <row r="29">
          <cell r="A29" t="str">
            <v>Alyeska</v>
          </cell>
        </row>
        <row r="30">
          <cell r="A30" t="str">
            <v xml:space="preserve">Amber Capital </v>
          </cell>
        </row>
        <row r="31">
          <cell r="A31" t="str">
            <v>Amber Capital (UK)</v>
          </cell>
        </row>
        <row r="32">
          <cell r="A32" t="str">
            <v>American Century</v>
          </cell>
        </row>
        <row r="33">
          <cell r="A33" t="str">
            <v>American International Assurance</v>
          </cell>
        </row>
        <row r="34">
          <cell r="A34" t="str">
            <v>AMF</v>
          </cell>
        </row>
        <row r="35">
          <cell r="A35" t="str">
            <v>Amiya Capital</v>
          </cell>
        </row>
        <row r="36">
          <cell r="A36" t="str">
            <v>Amundi Asset Mgt</v>
          </cell>
        </row>
        <row r="37">
          <cell r="A37" t="str">
            <v>Amundi SGR</v>
          </cell>
        </row>
        <row r="38">
          <cell r="A38" t="str">
            <v>Anchorage</v>
          </cell>
        </row>
        <row r="39">
          <cell r="A39" t="str">
            <v>Anima</v>
          </cell>
        </row>
        <row r="40">
          <cell r="A40" t="str">
            <v>Anthilia Capital Partners</v>
          </cell>
        </row>
        <row r="41">
          <cell r="A41" t="str">
            <v xml:space="preserve">AP Pension Funds </v>
          </cell>
        </row>
        <row r="42">
          <cell r="A42" t="str">
            <v xml:space="preserve">APG  </v>
          </cell>
        </row>
        <row r="43">
          <cell r="A43" t="str">
            <v>Aravt Global</v>
          </cell>
        </row>
        <row r="44">
          <cell r="A44" t="str">
            <v>Arca</v>
          </cell>
        </row>
        <row r="45">
          <cell r="A45" t="str">
            <v>Argenta Asset Mgt</v>
          </cell>
        </row>
        <row r="46">
          <cell r="A46" t="str">
            <v>Aristeia</v>
          </cell>
        </row>
        <row r="47">
          <cell r="A47" t="str">
            <v>Arrowgrass Capital Partners</v>
          </cell>
        </row>
        <row r="48">
          <cell r="A48" t="str">
            <v>Artemis</v>
          </cell>
        </row>
        <row r="49">
          <cell r="A49" t="str">
            <v>Artisan</v>
          </cell>
        </row>
        <row r="50">
          <cell r="A50" t="str">
            <v>Astellon</v>
          </cell>
        </row>
        <row r="51">
          <cell r="A51" t="str">
            <v>Atlantide Asset Mgt</v>
          </cell>
        </row>
        <row r="52">
          <cell r="A52" t="str">
            <v>ATP</v>
          </cell>
        </row>
        <row r="53">
          <cell r="A53" t="str">
            <v>Aventicum Capital Mgt</v>
          </cell>
        </row>
        <row r="54">
          <cell r="A54" t="str">
            <v>Aviva Investors</v>
          </cell>
        </row>
        <row r="55">
          <cell r="A55" t="str">
            <v>AXA Investment Mgrs</v>
          </cell>
        </row>
        <row r="56">
          <cell r="A56" t="str">
            <v xml:space="preserve">Axiom </v>
          </cell>
        </row>
        <row r="57">
          <cell r="A57" t="str">
            <v>Axion Swiss Bank</v>
          </cell>
        </row>
        <row r="58">
          <cell r="A58" t="str">
            <v xml:space="preserve">Azentus Capital </v>
          </cell>
        </row>
        <row r="59">
          <cell r="A59" t="str">
            <v>Azimut Capital Mgt</v>
          </cell>
        </row>
        <row r="60">
          <cell r="A60" t="str">
            <v>BAE</v>
          </cell>
        </row>
        <row r="61">
          <cell r="A61" t="str">
            <v>Baillie Gifford</v>
          </cell>
        </row>
        <row r="62">
          <cell r="A62" t="str">
            <v>Balyasny</v>
          </cell>
        </row>
        <row r="63">
          <cell r="A63" t="str">
            <v>Banca Credinvest</v>
          </cell>
        </row>
        <row r="64">
          <cell r="A64" t="str">
            <v>Banca Fideuram</v>
          </cell>
        </row>
        <row r="65">
          <cell r="A65" t="str">
            <v>Banca Ifigest</v>
          </cell>
        </row>
        <row r="66">
          <cell r="A66" t="str">
            <v>Banca Intermobiliare Proprietà</v>
          </cell>
        </row>
        <row r="67">
          <cell r="A67" t="str">
            <v>Banca Popolare di Spoleto</v>
          </cell>
        </row>
        <row r="68">
          <cell r="A68" t="str">
            <v>Banca Popolare di Vicenza</v>
          </cell>
        </row>
        <row r="69">
          <cell r="A69" t="str">
            <v>Bank J Safra / Sarasin</v>
          </cell>
        </row>
        <row r="70">
          <cell r="A70" t="str">
            <v>Bank Julius ZCH (CFA)</v>
          </cell>
        </row>
        <row r="71">
          <cell r="A71" t="str">
            <v>Bank of Italy Pension Fund</v>
          </cell>
        </row>
        <row r="72">
          <cell r="A72" t="str">
            <v xml:space="preserve">Bankinter </v>
          </cell>
        </row>
        <row r="73">
          <cell r="A73" t="str">
            <v>Banor SIM</v>
          </cell>
        </row>
        <row r="74">
          <cell r="A74" t="str">
            <v>Banque Degroof</v>
          </cell>
        </row>
        <row r="75">
          <cell r="A75" t="str">
            <v>Banque Syz &amp; Co</v>
          </cell>
        </row>
        <row r="76">
          <cell r="A76" t="str">
            <v>Barclays Wealth</v>
          </cell>
        </row>
        <row r="77">
          <cell r="A77" t="str">
            <v>Barings</v>
          </cell>
        </row>
        <row r="78">
          <cell r="A78" t="str">
            <v>Baupost Group</v>
          </cell>
        </row>
        <row r="79">
          <cell r="A79" t="str">
            <v>BBVA</v>
          </cell>
        </row>
        <row r="80">
          <cell r="A80" t="str">
            <v>BDL Capital Mgt</v>
          </cell>
        </row>
        <row r="81">
          <cell r="A81" t="str">
            <v xml:space="preserve">Bell Rock </v>
          </cell>
        </row>
        <row r="82">
          <cell r="A82" t="str">
            <v>Bellevue Asset Mgt</v>
          </cell>
        </row>
        <row r="83">
          <cell r="A83" t="str">
            <v xml:space="preserve">Bipiemme </v>
          </cell>
        </row>
        <row r="84">
          <cell r="A84" t="str">
            <v>BlackRock Investment Mgt (UK)</v>
          </cell>
        </row>
        <row r="85">
          <cell r="A85" t="str">
            <v>BlackRock Investment Mgt (US)</v>
          </cell>
        </row>
        <row r="86">
          <cell r="A86" t="str">
            <v>Blue Mountain</v>
          </cell>
        </row>
        <row r="87">
          <cell r="A87" t="str">
            <v>Bluebay</v>
          </cell>
        </row>
        <row r="88">
          <cell r="A88" t="str">
            <v>Bluecrest</v>
          </cell>
        </row>
        <row r="89">
          <cell r="A89" t="str">
            <v>BMPS Gestioni</v>
          </cell>
        </row>
        <row r="90">
          <cell r="A90" t="str">
            <v>BNL/BNP Paribas</v>
          </cell>
        </row>
        <row r="91">
          <cell r="A91" t="str">
            <v>BNP Paribas Asset Mgt</v>
          </cell>
        </row>
        <row r="92">
          <cell r="A92" t="str">
            <v xml:space="preserve">Boston Company </v>
          </cell>
        </row>
        <row r="93">
          <cell r="A93" t="str">
            <v xml:space="preserve">Boussard &amp; Gavaudan </v>
          </cell>
        </row>
        <row r="94">
          <cell r="A94" t="str">
            <v>BP Investment Mgt</v>
          </cell>
        </row>
        <row r="95">
          <cell r="A95" t="str">
            <v>BPI</v>
          </cell>
        </row>
        <row r="96">
          <cell r="A96" t="str">
            <v>BPSO Suisse</v>
          </cell>
        </row>
        <row r="97">
          <cell r="A97" t="str">
            <v>Bramshott</v>
          </cell>
        </row>
        <row r="98">
          <cell r="A98" t="str">
            <v>Brandes</v>
          </cell>
        </row>
        <row r="99">
          <cell r="A99" t="str">
            <v>Brevan Howard Asset Mgt</v>
          </cell>
        </row>
        <row r="100">
          <cell r="A100" t="str">
            <v>British Airways Pension</v>
          </cell>
        </row>
        <row r="101">
          <cell r="A101" t="str">
            <v>Broad Peak</v>
          </cell>
        </row>
        <row r="102">
          <cell r="A102" t="str">
            <v>Brookfield</v>
          </cell>
        </row>
        <row r="103">
          <cell r="A103" t="str">
            <v>Brummer Zenit</v>
          </cell>
        </row>
        <row r="104">
          <cell r="A104" t="str">
            <v>BSI</v>
          </cell>
        </row>
        <row r="105">
          <cell r="A105" t="str">
            <v>BTG Pactual Asset Mgt</v>
          </cell>
        </row>
        <row r="106">
          <cell r="A106" t="str">
            <v>Calypso</v>
          </cell>
        </row>
        <row r="107">
          <cell r="A107" t="str">
            <v>Camgestion</v>
          </cell>
        </row>
        <row r="108">
          <cell r="A108" t="str">
            <v>Canada Life</v>
          </cell>
        </row>
        <row r="109">
          <cell r="A109" t="str">
            <v>Canara</v>
          </cell>
        </row>
        <row r="110">
          <cell r="A110" t="str">
            <v>Candriam (Dexia)</v>
          </cell>
        </row>
        <row r="111">
          <cell r="A111" t="str">
            <v>Capeview Capital</v>
          </cell>
        </row>
        <row r="112">
          <cell r="A112" t="str">
            <v>Capital International</v>
          </cell>
        </row>
        <row r="113">
          <cell r="A113" t="str">
            <v>Capital Research</v>
          </cell>
        </row>
        <row r="114">
          <cell r="A114" t="str">
            <v>Capital World Investors</v>
          </cell>
        </row>
        <row r="115">
          <cell r="A115" t="str">
            <v>Cariplo Fondazione</v>
          </cell>
        </row>
        <row r="116">
          <cell r="A116" t="str">
            <v>Carlson Capital</v>
          </cell>
        </row>
        <row r="117">
          <cell r="A117" t="str">
            <v>Carlyle Asia Real Estate</v>
          </cell>
        </row>
        <row r="118">
          <cell r="A118" t="str">
            <v>Carmignac Gestion</v>
          </cell>
        </row>
        <row r="119">
          <cell r="A119" t="str">
            <v>Carnegie</v>
          </cell>
        </row>
        <row r="120">
          <cell r="A120" t="str">
            <v>Carrhae</v>
          </cell>
        </row>
        <row r="121">
          <cell r="A121" t="str">
            <v>Cassa Lombarda</v>
          </cell>
        </row>
        <row r="122">
          <cell r="A122" t="str">
            <v xml:space="preserve">Causeway Cap </v>
          </cell>
        </row>
        <row r="123">
          <cell r="A123" t="str">
            <v xml:space="preserve">Caxton </v>
          </cell>
        </row>
        <row r="124">
          <cell r="A124" t="str">
            <v>Cazenove</v>
          </cell>
        </row>
        <row r="125">
          <cell r="A125" t="str">
            <v>CDP</v>
          </cell>
        </row>
        <row r="126">
          <cell r="A126" t="str">
            <v xml:space="preserve">Cheyne Capital </v>
          </cell>
        </row>
        <row r="127">
          <cell r="A127" t="str">
            <v>China Investment Corporation (CIC)</v>
          </cell>
        </row>
        <row r="128">
          <cell r="A128" t="str">
            <v>CI Investments</v>
          </cell>
        </row>
        <row r="129">
          <cell r="A129" t="str">
            <v>CIM Banque</v>
          </cell>
        </row>
        <row r="130">
          <cell r="A130" t="str">
            <v>Citadel</v>
          </cell>
        </row>
        <row r="131">
          <cell r="A131" t="str">
            <v>Clareville Capital</v>
          </cell>
        </row>
        <row r="132">
          <cell r="A132" t="str">
            <v>CM-CIC</v>
          </cell>
        </row>
        <row r="133">
          <cell r="A133" t="str">
            <v>Coatue</v>
          </cell>
        </row>
        <row r="134">
          <cell r="A134" t="str">
            <v xml:space="preserve">Colonial First State Investment Management </v>
          </cell>
        </row>
        <row r="135">
          <cell r="A135" t="str">
            <v>Coltrane Asset Mgt</v>
          </cell>
        </row>
        <row r="136">
          <cell r="A136" t="str">
            <v>Columbia Management Advisors</v>
          </cell>
        </row>
        <row r="137">
          <cell r="A137" t="str">
            <v>Columbia Threadneedle Investments</v>
          </cell>
        </row>
        <row r="138">
          <cell r="A138" t="str">
            <v>Columbia Wanger Asset Mgt</v>
          </cell>
        </row>
        <row r="139">
          <cell r="A139" t="str">
            <v xml:space="preserve">Comgest </v>
          </cell>
        </row>
        <row r="140">
          <cell r="A140" t="str">
            <v>Compagnie Monegasque de Banque</v>
          </cell>
        </row>
        <row r="141">
          <cell r="A141" t="str">
            <v>Conatus</v>
          </cell>
        </row>
        <row r="142">
          <cell r="A142" t="str">
            <v>Copper Rock</v>
          </cell>
        </row>
        <row r="143">
          <cell r="A143" t="str">
            <v>Corner Banca</v>
          </cell>
        </row>
        <row r="144">
          <cell r="A144" t="str">
            <v>Corporation Financie</v>
          </cell>
        </row>
        <row r="145">
          <cell r="A145" t="str">
            <v>Covalis</v>
          </cell>
        </row>
        <row r="146">
          <cell r="A146" t="str">
            <v>Covea</v>
          </cell>
        </row>
        <row r="147">
          <cell r="A147" t="str">
            <v>CPP</v>
          </cell>
        </row>
        <row r="148">
          <cell r="A148" t="str">
            <v>CQS</v>
          </cell>
        </row>
        <row r="149">
          <cell r="A149" t="str">
            <v>Credit Suisse Asset Mgt</v>
          </cell>
        </row>
        <row r="150">
          <cell r="A150" t="str">
            <v>Credit Suisse PB</v>
          </cell>
        </row>
        <row r="151">
          <cell r="A151" t="str">
            <v>Crestwood</v>
          </cell>
        </row>
        <row r="152">
          <cell r="A152" t="str">
            <v>Crossinvest</v>
          </cell>
        </row>
        <row r="153">
          <cell r="A153" t="str">
            <v>CS PB</v>
          </cell>
        </row>
        <row r="154">
          <cell r="A154" t="str">
            <v>Cygnus</v>
          </cell>
        </row>
        <row r="155">
          <cell r="A155" t="str">
            <v>Dabroes</v>
          </cell>
        </row>
        <row r="156">
          <cell r="A156" t="str">
            <v xml:space="preserve">Danske Capital </v>
          </cell>
        </row>
        <row r="157">
          <cell r="A157" t="str">
            <v>Dasoma Capital Mgt</v>
          </cell>
        </row>
        <row r="158">
          <cell r="A158" t="str">
            <v>Davidson Kempner</v>
          </cell>
        </row>
        <row r="159">
          <cell r="A159" t="str">
            <v>DE Shaw &amp; Co</v>
          </cell>
        </row>
        <row r="160">
          <cell r="A160" t="str">
            <v>Deka</v>
          </cell>
        </row>
        <row r="161">
          <cell r="A161" t="str">
            <v>Delaware</v>
          </cell>
        </row>
        <row r="162">
          <cell r="A162" t="str">
            <v>Delta Lloyd</v>
          </cell>
        </row>
        <row r="163">
          <cell r="A163" t="str">
            <v>Deutsche Asset &amp; Wealth Management Service (DWS)</v>
          </cell>
        </row>
        <row r="164">
          <cell r="A164" t="str">
            <v>Discovery</v>
          </cell>
        </row>
        <row r="165">
          <cell r="A165" t="str">
            <v>DJE</v>
          </cell>
        </row>
        <row r="166">
          <cell r="A166" t="str">
            <v>DNB</v>
          </cell>
        </row>
        <row r="167">
          <cell r="A167" t="str">
            <v>DNCA Finance</v>
          </cell>
        </row>
        <row r="168">
          <cell r="A168" t="str">
            <v xml:space="preserve">Dodge &amp; Cox </v>
          </cell>
        </row>
        <row r="169">
          <cell r="A169" t="str">
            <v>Dorval Finance</v>
          </cell>
        </row>
        <row r="170">
          <cell r="A170" t="str">
            <v>DSAM Partners</v>
          </cell>
        </row>
        <row r="171">
          <cell r="A171" t="str">
            <v>Duemme SGR</v>
          </cell>
        </row>
        <row r="172">
          <cell r="A172" t="str">
            <v>Duet Asset Mgt</v>
          </cell>
        </row>
        <row r="173">
          <cell r="A173" t="str">
            <v>Eaton Vance</v>
          </cell>
        </row>
        <row r="174">
          <cell r="A174" t="str">
            <v>Ecclesiastical Investment Mgt</v>
          </cell>
        </row>
        <row r="175">
          <cell r="A175" t="str">
            <v>Edmond de Rothschild Asset Mgt</v>
          </cell>
        </row>
        <row r="176">
          <cell r="A176" t="str">
            <v xml:space="preserve">Egerton </v>
          </cell>
        </row>
        <row r="177">
          <cell r="A177" t="str">
            <v>Elliott</v>
          </cell>
        </row>
        <row r="178">
          <cell r="A178" t="str">
            <v>Eminence Capital</v>
          </cell>
        </row>
        <row r="179">
          <cell r="A179" t="str">
            <v>Epoch</v>
          </cell>
        </row>
        <row r="180">
          <cell r="A180" t="str">
            <v>Ersel Asset Mgt</v>
          </cell>
        </row>
        <row r="181">
          <cell r="A181" t="str">
            <v>Eton Park International (HK)</v>
          </cell>
        </row>
        <row r="182">
          <cell r="A182" t="str">
            <v>Eton Park International (UK)</v>
          </cell>
        </row>
        <row r="183">
          <cell r="A183" t="str">
            <v>Eurizon Capital</v>
          </cell>
        </row>
        <row r="184">
          <cell r="A184" t="str">
            <v>Everest Capital</v>
          </cell>
        </row>
        <row r="185">
          <cell r="A185" t="str">
            <v xml:space="preserve">Exane </v>
          </cell>
        </row>
        <row r="186">
          <cell r="A186" t="str">
            <v>Eyck Capital Mgt</v>
          </cell>
        </row>
        <row r="187">
          <cell r="A187" t="str">
            <v>F&amp;C Asset Mgt</v>
          </cell>
        </row>
        <row r="188">
          <cell r="A188" t="str">
            <v xml:space="preserve">Falcon Edge </v>
          </cell>
        </row>
        <row r="189">
          <cell r="A189" t="str">
            <v>Farallon / Noonday</v>
          </cell>
        </row>
        <row r="190">
          <cell r="A190" t="str">
            <v>Federated Kaufman</v>
          </cell>
        </row>
        <row r="191">
          <cell r="A191" t="str">
            <v>Fidelity - FIL Investment International</v>
          </cell>
        </row>
        <row r="192">
          <cell r="A192" t="str">
            <v>Fidelity - FIL Investment International (Italy)</v>
          </cell>
        </row>
        <row r="193">
          <cell r="A193" t="str">
            <v>Fidelity FMR (US)</v>
          </cell>
        </row>
        <row r="194">
          <cell r="A194" t="str">
            <v>Fideuram Investmenti</v>
          </cell>
        </row>
        <row r="195">
          <cell r="A195" t="str">
            <v>FIM Asset Management</v>
          </cell>
        </row>
        <row r="196">
          <cell r="A196" t="str">
            <v>FINANCIERE DE L'ECHIQUIER</v>
          </cell>
        </row>
        <row r="197">
          <cell r="A197" t="str">
            <v>Financiere d'Uzes</v>
          </cell>
        </row>
        <row r="198">
          <cell r="A198" t="str">
            <v>Finpartner Financial Services</v>
          </cell>
        </row>
        <row r="199">
          <cell r="A199" t="str">
            <v>First Eagle</v>
          </cell>
        </row>
        <row r="200">
          <cell r="A200" t="str">
            <v>Firtree</v>
          </cell>
        </row>
        <row r="201">
          <cell r="A201" t="str">
            <v>Fondazione Trieste</v>
          </cell>
        </row>
        <row r="202">
          <cell r="A202" t="str">
            <v>Fondita</v>
          </cell>
        </row>
        <row r="203">
          <cell r="A203" t="str">
            <v>Fonditel EGFP</v>
          </cell>
        </row>
        <row r="204">
          <cell r="A204" t="str">
            <v>Fortress Investment Group (UK)</v>
          </cell>
        </row>
        <row r="205">
          <cell r="A205" t="str">
            <v>Fortress Investment Group (US)</v>
          </cell>
        </row>
        <row r="206">
          <cell r="A206" t="str">
            <v>Four Capital</v>
          </cell>
        </row>
        <row r="207">
          <cell r="A207" t="str">
            <v>Frankfurt Trust</v>
          </cell>
        </row>
        <row r="208">
          <cell r="A208" t="str">
            <v>Franklin Mutual Advisers</v>
          </cell>
        </row>
        <row r="209">
          <cell r="A209" t="str">
            <v xml:space="preserve">Gabelli Asset management – GAM </v>
          </cell>
        </row>
        <row r="210">
          <cell r="A210" t="str">
            <v>GAM</v>
          </cell>
        </row>
        <row r="211">
          <cell r="A211" t="str">
            <v>GAM Lugano</v>
          </cell>
        </row>
        <row r="212">
          <cell r="A212" t="str">
            <v>GE Asset Mgt</v>
          </cell>
        </row>
        <row r="213">
          <cell r="A213" t="str">
            <v>Generali Investments Europe</v>
          </cell>
        </row>
        <row r="214">
          <cell r="A214" t="str">
            <v>George Weiss Associates</v>
          </cell>
        </row>
        <row r="215">
          <cell r="A215" t="str">
            <v>GIC</v>
          </cell>
        </row>
        <row r="216">
          <cell r="A216" t="str">
            <v>GLG</v>
          </cell>
        </row>
        <row r="217">
          <cell r="A217" t="str">
            <v>Global Thematic Partners</v>
          </cell>
        </row>
        <row r="218">
          <cell r="A218" t="str">
            <v>GMO</v>
          </cell>
        </row>
        <row r="219">
          <cell r="A219" t="str">
            <v>GMT Capital Corp</v>
          </cell>
        </row>
        <row r="220">
          <cell r="A220" t="str">
            <v>Goldman Sachs Asset Mgt International</v>
          </cell>
        </row>
        <row r="221">
          <cell r="A221" t="str">
            <v>Groupama</v>
          </cell>
        </row>
        <row r="222">
          <cell r="A222" t="str">
            <v>Gruss Capital Mgt</v>
          </cell>
        </row>
        <row r="223">
          <cell r="A223" t="str">
            <v>GSIP</v>
          </cell>
        </row>
        <row r="224">
          <cell r="A224" t="str">
            <v>GWM</v>
          </cell>
        </row>
        <row r="225">
          <cell r="A225" t="str">
            <v xml:space="preserve">Handelsbanken </v>
          </cell>
        </row>
        <row r="226">
          <cell r="A226" t="str">
            <v>Hargreave</v>
          </cell>
        </row>
        <row r="227">
          <cell r="A227" t="str">
            <v>Harris</v>
          </cell>
        </row>
        <row r="228">
          <cell r="A228" t="str">
            <v>Harvard Asset Mgt</v>
          </cell>
        </row>
        <row r="229">
          <cell r="A229" t="str">
            <v>Havenport Asset Mgt</v>
          </cell>
        </row>
        <row r="230">
          <cell r="A230" t="str">
            <v>HBK</v>
          </cell>
        </row>
        <row r="231">
          <cell r="A231" t="str">
            <v>Henderson</v>
          </cell>
        </row>
        <row r="232">
          <cell r="A232" t="str">
            <v>Henderson Volantis</v>
          </cell>
        </row>
        <row r="233">
          <cell r="A233" t="str">
            <v>Hengistbury</v>
          </cell>
        </row>
        <row r="234">
          <cell r="A234" t="str">
            <v>Hermes Investment Management</v>
          </cell>
        </row>
        <row r="235">
          <cell r="A235" t="str">
            <v>Highbridge</v>
          </cell>
        </row>
        <row r="236">
          <cell r="A236" t="str">
            <v>Highfields</v>
          </cell>
        </row>
        <row r="237">
          <cell r="A237" t="str">
            <v>Honne Capital</v>
          </cell>
        </row>
        <row r="238">
          <cell r="A238" t="str">
            <v>Horizon Asset Mgt</v>
          </cell>
        </row>
        <row r="239">
          <cell r="A239" t="str">
            <v>HSBC France</v>
          </cell>
        </row>
        <row r="240">
          <cell r="A240" t="str">
            <v>HSBC GAM</v>
          </cell>
        </row>
        <row r="241">
          <cell r="A241" t="str">
            <v>ICCREA Banca</v>
          </cell>
        </row>
        <row r="242">
          <cell r="A242" t="str">
            <v>Ignis</v>
          </cell>
        </row>
        <row r="243">
          <cell r="A243" t="str">
            <v>Impala Asset Mgt</v>
          </cell>
        </row>
        <row r="244">
          <cell r="A244" t="str">
            <v>INARCASSA</v>
          </cell>
        </row>
        <row r="245">
          <cell r="A245" t="str">
            <v>ING</v>
          </cell>
        </row>
        <row r="246">
          <cell r="A246" t="str">
            <v>Insight</v>
          </cell>
        </row>
        <row r="247">
          <cell r="A247" t="str">
            <v>Intesa Sanpaolo</v>
          </cell>
        </row>
        <row r="248">
          <cell r="A248" t="str">
            <v>Invercaixa</v>
          </cell>
        </row>
        <row r="249">
          <cell r="A249" t="str">
            <v>Invesco</v>
          </cell>
        </row>
        <row r="250">
          <cell r="A250" t="str">
            <v xml:space="preserve">Investec </v>
          </cell>
        </row>
        <row r="251">
          <cell r="A251" t="str">
            <v xml:space="preserve">Investitori </v>
          </cell>
        </row>
        <row r="252">
          <cell r="A252" t="str">
            <v xml:space="preserve">Investor AB </v>
          </cell>
        </row>
        <row r="253">
          <cell r="A253" t="str">
            <v>Invus</v>
          </cell>
        </row>
        <row r="254">
          <cell r="A254" t="str">
            <v>Ivaldi Capital</v>
          </cell>
        </row>
        <row r="255">
          <cell r="A255" t="str">
            <v>Ivory</v>
          </cell>
        </row>
        <row r="256">
          <cell r="A256" t="str">
            <v>J Goldman Capital</v>
          </cell>
        </row>
        <row r="257">
          <cell r="A257" t="str">
            <v>Jabre Capital Partners</v>
          </cell>
        </row>
        <row r="258">
          <cell r="A258" t="str">
            <v>Jana</v>
          </cell>
        </row>
        <row r="259">
          <cell r="A259" t="str">
            <v>Janchor Partners</v>
          </cell>
        </row>
        <row r="260">
          <cell r="A260" t="str">
            <v>Janus</v>
          </cell>
        </row>
        <row r="261">
          <cell r="A261" t="str">
            <v>JCI Capital</v>
          </cell>
        </row>
        <row r="262">
          <cell r="A262" t="str">
            <v>Jennison</v>
          </cell>
        </row>
        <row r="263">
          <cell r="A263" t="str">
            <v>JO Hambro</v>
          </cell>
        </row>
        <row r="264">
          <cell r="A264" t="str">
            <v>JP Morgan Asset Mgt</v>
          </cell>
        </row>
        <row r="265">
          <cell r="A265" t="str">
            <v xml:space="preserve">Julius Baer </v>
          </cell>
        </row>
        <row r="266">
          <cell r="A266" t="str">
            <v>Jupiter</v>
          </cell>
        </row>
        <row r="267">
          <cell r="A267" t="str">
            <v xml:space="preserve">Kadora </v>
          </cell>
        </row>
        <row r="268">
          <cell r="A268" t="str">
            <v>Kairos Partners</v>
          </cell>
        </row>
        <row r="269">
          <cell r="A269" t="str">
            <v>Kames / Aegon</v>
          </cell>
        </row>
        <row r="270">
          <cell r="A270" t="str">
            <v>KBC</v>
          </cell>
        </row>
        <row r="271">
          <cell r="A271" t="str">
            <v xml:space="preserve">Kempen </v>
          </cell>
        </row>
        <row r="272">
          <cell r="A272" t="str">
            <v xml:space="preserve">Kingdon </v>
          </cell>
        </row>
        <row r="273">
          <cell r="A273" t="str">
            <v>KIO</v>
          </cell>
        </row>
        <row r="274">
          <cell r="A274" t="str">
            <v>L&amp;G</v>
          </cell>
        </row>
        <row r="275">
          <cell r="A275" t="str">
            <v>La Banque Postale</v>
          </cell>
        </row>
        <row r="276">
          <cell r="A276" t="str">
            <v>La Francaise Inflection Point</v>
          </cell>
        </row>
        <row r="277">
          <cell r="A277" t="str">
            <v>Lansdowne Partners</v>
          </cell>
        </row>
        <row r="278">
          <cell r="A278" t="str">
            <v>Lazard</v>
          </cell>
        </row>
        <row r="279">
          <cell r="A279" t="str">
            <v>LBBW</v>
          </cell>
        </row>
        <row r="280">
          <cell r="A280" t="str">
            <v>Ledbury Partners</v>
          </cell>
        </row>
        <row r="281">
          <cell r="A281" t="str">
            <v>Lemanik</v>
          </cell>
        </row>
        <row r="282">
          <cell r="A282" t="str">
            <v>Leo Fund</v>
          </cell>
        </row>
        <row r="283">
          <cell r="A283" t="str">
            <v>Libra Equity</v>
          </cell>
        </row>
        <row r="284">
          <cell r="A284" t="str">
            <v>Limmat</v>
          </cell>
        </row>
        <row r="285">
          <cell r="A285" t="str">
            <v>Lion Global</v>
          </cell>
        </row>
        <row r="286">
          <cell r="A286" t="str">
            <v>Lizard Investors</v>
          </cell>
        </row>
        <row r="287">
          <cell r="A287" t="str">
            <v>LMR Partners</v>
          </cell>
        </row>
        <row r="288">
          <cell r="A288" t="str">
            <v>Lombard Odier Darier Hentsch</v>
          </cell>
        </row>
        <row r="289">
          <cell r="A289" t="str">
            <v>Lone Pine</v>
          </cell>
        </row>
        <row r="290">
          <cell r="A290" t="str">
            <v xml:space="preserve">Loomis Sayles </v>
          </cell>
        </row>
        <row r="291">
          <cell r="A291" t="str">
            <v>Lord Abbett</v>
          </cell>
        </row>
        <row r="292">
          <cell r="A292" t="str">
            <v>Lucerne</v>
          </cell>
        </row>
        <row r="293">
          <cell r="A293" t="str">
            <v>Lupus Alpha Asset Mgt</v>
          </cell>
        </row>
        <row r="294">
          <cell r="A294" t="str">
            <v>M&amp;G</v>
          </cell>
        </row>
        <row r="295">
          <cell r="A295" t="str">
            <v>Madrague Capital</v>
          </cell>
        </row>
        <row r="296">
          <cell r="A296" t="str">
            <v>Magnetar</v>
          </cell>
        </row>
        <row r="297">
          <cell r="A297" t="str">
            <v>MainFirst</v>
          </cell>
        </row>
        <row r="298">
          <cell r="A298" t="str">
            <v>Mandarine Gestion</v>
          </cell>
        </row>
        <row r="299">
          <cell r="A299" t="str">
            <v>Manikay</v>
          </cell>
        </row>
        <row r="300">
          <cell r="A300" t="str">
            <v>Manulife</v>
          </cell>
        </row>
        <row r="301">
          <cell r="A301" t="str">
            <v>Manulife Asset Mgt</v>
          </cell>
        </row>
        <row r="302">
          <cell r="A302" t="str">
            <v xml:space="preserve">Marathon </v>
          </cell>
        </row>
        <row r="303">
          <cell r="A303" t="str">
            <v xml:space="preserve">Marble Bar </v>
          </cell>
        </row>
        <row r="304">
          <cell r="A304" t="str">
            <v>Marshall Wace</v>
          </cell>
        </row>
        <row r="305">
          <cell r="A305" t="str">
            <v xml:space="preserve">Martin Currie </v>
          </cell>
        </row>
        <row r="306">
          <cell r="A306" t="str">
            <v>Mason</v>
          </cell>
        </row>
        <row r="307">
          <cell r="A307" t="str">
            <v>Maverick</v>
          </cell>
        </row>
        <row r="308">
          <cell r="A308" t="str">
            <v>MEAG</v>
          </cell>
        </row>
        <row r="309">
          <cell r="A309" t="str">
            <v>Mediobanca</v>
          </cell>
        </row>
        <row r="310">
          <cell r="A310" t="str">
            <v>Mediolanum Gestione Fondi</v>
          </cell>
        </row>
        <row r="311">
          <cell r="A311" t="str">
            <v>Merchants Gate Capital</v>
          </cell>
        </row>
        <row r="312">
          <cell r="A312" t="str">
            <v>Mermaid</v>
          </cell>
        </row>
        <row r="313">
          <cell r="A313" t="str">
            <v>MET Capital</v>
          </cell>
        </row>
        <row r="314">
          <cell r="A314" t="str">
            <v xml:space="preserve">Metzler Investment </v>
          </cell>
        </row>
        <row r="315">
          <cell r="A315" t="str">
            <v>MFS</v>
          </cell>
        </row>
        <row r="316">
          <cell r="A316" t="str">
            <v>Millennium Capital Partners (UK)</v>
          </cell>
        </row>
        <row r="317">
          <cell r="A317" t="str">
            <v>Millennium Capital Partners (US)</v>
          </cell>
        </row>
        <row r="318">
          <cell r="A318" t="str">
            <v>Mirae Asset Mgt</v>
          </cell>
        </row>
        <row r="319">
          <cell r="A319" t="str">
            <v>MOMentum Alternative Investments</v>
          </cell>
        </row>
        <row r="320">
          <cell r="A320" t="str">
            <v>Monarch</v>
          </cell>
        </row>
        <row r="321">
          <cell r="A321" t="str">
            <v xml:space="preserve">Mondrian </v>
          </cell>
        </row>
        <row r="322">
          <cell r="A322" t="str">
            <v>Moneta</v>
          </cell>
        </row>
        <row r="323">
          <cell r="A323" t="str">
            <v>Montpensier Finance</v>
          </cell>
        </row>
        <row r="324">
          <cell r="A324" t="str">
            <v>Moon Capital</v>
          </cell>
        </row>
        <row r="325">
          <cell r="A325" t="str">
            <v>Moore Europe Capital Mgt</v>
          </cell>
        </row>
        <row r="326">
          <cell r="A326" t="str">
            <v>Morgan Stanley</v>
          </cell>
        </row>
        <row r="327">
          <cell r="A327" t="str">
            <v>MSIM (Singapore)</v>
          </cell>
        </row>
        <row r="328">
          <cell r="A328" t="str">
            <v>MSIM (US)</v>
          </cell>
        </row>
        <row r="329">
          <cell r="A329" t="str">
            <v>MSK</v>
          </cell>
        </row>
        <row r="330">
          <cell r="A330" t="str">
            <v>Mubadala</v>
          </cell>
        </row>
        <row r="331">
          <cell r="A331" t="str">
            <v>Myriad Asset Mgt</v>
          </cell>
        </row>
        <row r="332">
          <cell r="A332" t="str">
            <v>Natixis Asset Mgt</v>
          </cell>
        </row>
        <row r="333">
          <cell r="A333" t="str">
            <v>Neuberger Berman</v>
          </cell>
        </row>
        <row r="334">
          <cell r="A334" t="str">
            <v>Neuflize</v>
          </cell>
        </row>
        <row r="335">
          <cell r="A335" t="str">
            <v>New Peak</v>
          </cell>
        </row>
        <row r="336">
          <cell r="A336" t="str">
            <v>Newsmith</v>
          </cell>
        </row>
        <row r="337">
          <cell r="A337" t="str">
            <v>Newton</v>
          </cell>
        </row>
        <row r="338">
          <cell r="A338" t="str">
            <v>Newtyn Mgt</v>
          </cell>
        </row>
        <row r="339">
          <cell r="A339" t="str">
            <v>Nextam Partners</v>
          </cell>
        </row>
        <row r="340">
          <cell r="A340" t="str">
            <v>Nezu</v>
          </cell>
        </row>
        <row r="341">
          <cell r="A341" t="str">
            <v>Nikko Asset Mgt</v>
          </cell>
        </row>
        <row r="342">
          <cell r="A342" t="str">
            <v>Nine Masts</v>
          </cell>
        </row>
        <row r="343">
          <cell r="A343" t="str">
            <v>Nokota</v>
          </cell>
        </row>
        <row r="344">
          <cell r="A344" t="str">
            <v>Nomura Asset Mgt</v>
          </cell>
        </row>
        <row r="345">
          <cell r="A345" t="str">
            <v>Nordea IM</v>
          </cell>
        </row>
        <row r="346">
          <cell r="A346" t="str">
            <v>Norges</v>
          </cell>
        </row>
        <row r="347">
          <cell r="A347" t="str">
            <v>North Run Capital</v>
          </cell>
        </row>
        <row r="348">
          <cell r="A348" t="str">
            <v>Oakley Capital</v>
          </cell>
        </row>
        <row r="349">
          <cell r="A349" t="str">
            <v>Oasis Management</v>
          </cell>
        </row>
        <row r="350">
          <cell r="A350" t="str">
            <v>Oberweis Asset Mgt</v>
          </cell>
        </row>
        <row r="351">
          <cell r="A351" t="str">
            <v>Oceanic IM</v>
          </cell>
        </row>
        <row r="352">
          <cell r="A352" t="str">
            <v>Oceanwood Capital Mgt</v>
          </cell>
        </row>
        <row r="353">
          <cell r="A353" t="str">
            <v>Och-Ziff</v>
          </cell>
        </row>
        <row r="354">
          <cell r="A354" t="str">
            <v>Oddo Asset Mgt</v>
          </cell>
        </row>
        <row r="355">
          <cell r="A355" t="str">
            <v>Odey Asset Mgt</v>
          </cell>
        </row>
        <row r="356">
          <cell r="A356" t="str">
            <v xml:space="preserve">Odin </v>
          </cell>
        </row>
        <row r="357">
          <cell r="A357" t="str">
            <v>OFI Asset Mgt</v>
          </cell>
        </row>
        <row r="358">
          <cell r="A358" t="str">
            <v>Old Mutual</v>
          </cell>
        </row>
        <row r="359">
          <cell r="A359" t="str">
            <v>Omega Advisors</v>
          </cell>
        </row>
        <row r="360">
          <cell r="A360" t="str">
            <v xml:space="preserve">Omni Partners </v>
          </cell>
        </row>
        <row r="361">
          <cell r="A361" t="str">
            <v>One Investment</v>
          </cell>
        </row>
        <row r="362">
          <cell r="A362" t="str">
            <v>Ontario Teachers</v>
          </cell>
        </row>
        <row r="363">
          <cell r="A363" t="str">
            <v>OppenheimerFunds</v>
          </cell>
        </row>
        <row r="364">
          <cell r="A364" t="str">
            <v>Otus Capital Mgt</v>
          </cell>
        </row>
        <row r="365">
          <cell r="A365" t="str">
            <v>Oxford Asset Mgt</v>
          </cell>
        </row>
        <row r="366">
          <cell r="A366" t="str">
            <v>Pairstech Capital Mgt</v>
          </cell>
        </row>
        <row r="367">
          <cell r="A367" t="str">
            <v>Palatine Asset Mgt</v>
          </cell>
        </row>
        <row r="368">
          <cell r="A368" t="str">
            <v xml:space="preserve">Pamplona </v>
          </cell>
        </row>
        <row r="369">
          <cell r="A369" t="str">
            <v>Passport</v>
          </cell>
        </row>
        <row r="370">
          <cell r="A370" t="str">
            <v>Paulson &amp; Co.</v>
          </cell>
        </row>
        <row r="371">
          <cell r="A371" t="str">
            <v>Peak6</v>
          </cell>
        </row>
        <row r="372">
          <cell r="A372" t="str">
            <v>Pelham Capital Mgt</v>
          </cell>
        </row>
        <row r="373">
          <cell r="A373" t="str">
            <v>Perry Capital</v>
          </cell>
        </row>
        <row r="374">
          <cell r="A374" t="str">
            <v>Petercam</v>
          </cell>
        </row>
        <row r="375">
          <cell r="A375" t="str">
            <v>Petrus Advisers</v>
          </cell>
        </row>
        <row r="376">
          <cell r="A376" t="str">
            <v>Pictet Asset Mgt</v>
          </cell>
        </row>
        <row r="377">
          <cell r="A377" t="str">
            <v>Pictet PB</v>
          </cell>
        </row>
        <row r="378">
          <cell r="A378" t="str">
            <v>PIMCO</v>
          </cell>
        </row>
        <row r="379">
          <cell r="A379" t="str">
            <v>Pine River</v>
          </cell>
        </row>
        <row r="380">
          <cell r="A380" t="str">
            <v>Pinebridge</v>
          </cell>
        </row>
        <row r="381">
          <cell r="A381" t="str">
            <v>Piolet</v>
          </cell>
        </row>
        <row r="382">
          <cell r="A382" t="str">
            <v>Pioneer Investments</v>
          </cell>
        </row>
        <row r="383">
          <cell r="A383" t="str">
            <v>Plurimi Capital</v>
          </cell>
        </row>
        <row r="384">
          <cell r="A384" t="str">
            <v>Point72</v>
          </cell>
        </row>
        <row r="385">
          <cell r="A385" t="str">
            <v>PointState Capital LP</v>
          </cell>
        </row>
        <row r="386">
          <cell r="A386" t="str">
            <v>Polar</v>
          </cell>
        </row>
        <row r="387">
          <cell r="A387" t="str">
            <v>Polygon Investment Partners</v>
          </cell>
        </row>
        <row r="388">
          <cell r="A388" t="str">
            <v>Portland Hill Capital</v>
          </cell>
        </row>
        <row r="389">
          <cell r="A389" t="str">
            <v>Principal Global</v>
          </cell>
        </row>
        <row r="390">
          <cell r="A390" t="str">
            <v>Profilo SGR</v>
          </cell>
        </row>
        <row r="391">
          <cell r="A391" t="str">
            <v>PSquared Asset Mgt</v>
          </cell>
        </row>
        <row r="392">
          <cell r="A392" t="str">
            <v>Putnam</v>
          </cell>
        </row>
        <row r="393">
          <cell r="A393" t="str">
            <v>Pyramis</v>
          </cell>
        </row>
        <row r="394">
          <cell r="A394" t="str">
            <v>Pzena</v>
          </cell>
        </row>
        <row r="395">
          <cell r="A395" t="str">
            <v>Qatar Holdings</v>
          </cell>
        </row>
        <row r="396">
          <cell r="A396" t="str">
            <v>Ravel Capital</v>
          </cell>
        </row>
        <row r="397">
          <cell r="A397" t="str">
            <v>RBC</v>
          </cell>
        </row>
        <row r="398">
          <cell r="A398" t="str">
            <v>RCM - Allianz</v>
          </cell>
        </row>
        <row r="399">
          <cell r="A399" t="str">
            <v>Recupero e Rilancio SGR</v>
          </cell>
        </row>
        <row r="400">
          <cell r="A400" t="str">
            <v>Regal Funds</v>
          </cell>
        </row>
        <row r="401">
          <cell r="A401" t="str">
            <v>RF Chandler</v>
          </cell>
        </row>
        <row r="402">
          <cell r="A402" t="str">
            <v>RMJ SGR</v>
          </cell>
        </row>
        <row r="403">
          <cell r="A403" t="str">
            <v>Robeco</v>
          </cell>
        </row>
        <row r="404">
          <cell r="A404" t="str">
            <v>Rollo Capital Mgt</v>
          </cell>
        </row>
        <row r="405">
          <cell r="A405" t="str">
            <v>Rothschild &amp; Cie</v>
          </cell>
        </row>
        <row r="406">
          <cell r="A406" t="str">
            <v xml:space="preserve">Royal London </v>
          </cell>
        </row>
        <row r="407">
          <cell r="A407" t="str">
            <v>Roystone Capital Management</v>
          </cell>
        </row>
        <row r="408">
          <cell r="A408" t="str">
            <v>Ruffer</v>
          </cell>
        </row>
        <row r="409">
          <cell r="A409" t="str">
            <v>Samlyn</v>
          </cell>
        </row>
        <row r="410">
          <cell r="A410" t="str">
            <v>Santander Asset Mgt</v>
          </cell>
        </row>
        <row r="411">
          <cell r="A411" t="str">
            <v>Sator Group</v>
          </cell>
        </row>
        <row r="412">
          <cell r="A412" t="str">
            <v>Schroders (Singapore)</v>
          </cell>
        </row>
        <row r="413">
          <cell r="A413" t="str">
            <v>Schroders (UK)</v>
          </cell>
        </row>
        <row r="414">
          <cell r="A414" t="str">
            <v>Scottish Value Management</v>
          </cell>
        </row>
        <row r="415">
          <cell r="A415" t="str">
            <v>Scottish Widows IP</v>
          </cell>
        </row>
        <row r="416">
          <cell r="A416" t="str">
            <v>Seatown Holdings</v>
          </cell>
        </row>
        <row r="417">
          <cell r="A417" t="str">
            <v>SEB Asset Mgt</v>
          </cell>
        </row>
        <row r="418">
          <cell r="A418" t="str">
            <v>Sectram Partners</v>
          </cell>
        </row>
        <row r="419">
          <cell r="A419" t="str">
            <v>Segantii Capital Mgt</v>
          </cell>
        </row>
        <row r="420">
          <cell r="A420" t="str">
            <v>Sella Gestioni</v>
          </cell>
        </row>
        <row r="421">
          <cell r="A421" t="str">
            <v>Shareholder Value Mgt AG</v>
          </cell>
        </row>
        <row r="422">
          <cell r="A422" t="str">
            <v>Shohet &amp; Cie</v>
          </cell>
        </row>
        <row r="423">
          <cell r="A423" t="str">
            <v>Sierra Global</v>
          </cell>
        </row>
        <row r="424">
          <cell r="A424" t="str">
            <v>Sigma Capital</v>
          </cell>
        </row>
        <row r="425">
          <cell r="A425" t="str">
            <v>Skyline Asset Mgt</v>
          </cell>
        </row>
        <row r="426">
          <cell r="A426" t="str">
            <v xml:space="preserve">Sloane Robinson </v>
          </cell>
        </row>
        <row r="427">
          <cell r="A427" t="str">
            <v>SNS</v>
          </cell>
        </row>
        <row r="428">
          <cell r="A428" t="str">
            <v>Soprarno</v>
          </cell>
        </row>
        <row r="429">
          <cell r="A429" t="str">
            <v>Soroban</v>
          </cell>
        </row>
        <row r="430">
          <cell r="A430" t="str">
            <v>Soros</v>
          </cell>
        </row>
        <row r="431">
          <cell r="A431" t="str">
            <v>Southpoint Capital Advisors</v>
          </cell>
        </row>
        <row r="432">
          <cell r="A432" t="str">
            <v>SPGP (Société Privée de Gestion de Patrimoine)</v>
          </cell>
        </row>
        <row r="433">
          <cell r="A433" t="str">
            <v xml:space="preserve">Standard Life </v>
          </cell>
        </row>
        <row r="434">
          <cell r="A434" t="str">
            <v>Standard Pacific</v>
          </cell>
        </row>
        <row r="435">
          <cell r="A435" t="str">
            <v>Starsicav</v>
          </cell>
        </row>
        <row r="436">
          <cell r="A436" t="str">
            <v>State of New Jersey</v>
          </cell>
        </row>
        <row r="437">
          <cell r="A437" t="str">
            <v>State Street</v>
          </cell>
        </row>
        <row r="438">
          <cell r="A438" t="str">
            <v>Stirling Ridge</v>
          </cell>
        </row>
        <row r="439">
          <cell r="A439" t="str">
            <v>Studio Brignone</v>
          </cell>
        </row>
        <row r="440">
          <cell r="A440" t="str">
            <v>Studio RA&amp;C</v>
          </cell>
        </row>
        <row r="441">
          <cell r="A441" t="str">
            <v>Surveyor</v>
          </cell>
        </row>
        <row r="442">
          <cell r="A442" t="str">
            <v>SW Mitchell</v>
          </cell>
        </row>
        <row r="443">
          <cell r="A443" t="str">
            <v>Swan Asset Mgt</v>
          </cell>
        </row>
        <row r="444">
          <cell r="A444" t="str">
            <v>Swedbank Robur</v>
          </cell>
        </row>
        <row r="445">
          <cell r="A445" t="str">
            <v>Swiss and Global</v>
          </cell>
        </row>
        <row r="446">
          <cell r="A446" t="str">
            <v>Swisscanto</v>
          </cell>
        </row>
        <row r="447">
          <cell r="A447" t="str">
            <v>Sycomore Asset Mgt</v>
          </cell>
        </row>
        <row r="448">
          <cell r="A448" t="str">
            <v>Symphonia SGR</v>
          </cell>
        </row>
        <row r="449">
          <cell r="A449" t="str">
            <v>Syquant Capital</v>
          </cell>
        </row>
        <row r="450">
          <cell r="A450" t="str">
            <v>T Rowe Price</v>
          </cell>
        </row>
        <row r="451">
          <cell r="A451" t="str">
            <v>Taconic</v>
          </cell>
        </row>
        <row r="452">
          <cell r="A452" t="str">
            <v>Tapiola</v>
          </cell>
        </row>
        <row r="453">
          <cell r="A453" t="str">
            <v xml:space="preserve">Temasek </v>
          </cell>
        </row>
        <row r="454">
          <cell r="A454" t="str">
            <v>Tesco Pension</v>
          </cell>
        </row>
        <row r="455">
          <cell r="A455" t="str">
            <v>Texas Teachers Retirement System</v>
          </cell>
        </row>
        <row r="456">
          <cell r="A456" t="str">
            <v>Theleme Partners</v>
          </cell>
        </row>
        <row r="457">
          <cell r="A457" t="str">
            <v>Theorema Asset Mgt</v>
          </cell>
        </row>
        <row r="458">
          <cell r="A458" t="str">
            <v>Third Avenue Mgt</v>
          </cell>
        </row>
        <row r="459">
          <cell r="A459" t="str">
            <v>Third Point</v>
          </cell>
        </row>
        <row r="460">
          <cell r="A460" t="str">
            <v>Thornburg</v>
          </cell>
        </row>
        <row r="461">
          <cell r="A461" t="str">
            <v>Three Bays</v>
          </cell>
        </row>
        <row r="462">
          <cell r="A462" t="str">
            <v>Three Bridges Capital</v>
          </cell>
        </row>
        <row r="463">
          <cell r="A463" t="str">
            <v>TIAA CREF</v>
          </cell>
        </row>
        <row r="464">
          <cell r="A464" t="str">
            <v>Tiger Global</v>
          </cell>
        </row>
        <row r="465">
          <cell r="A465" t="str">
            <v>TIP (Tamburi Investment Partners)</v>
          </cell>
        </row>
        <row r="466">
          <cell r="A466" t="str">
            <v>Tocqueville</v>
          </cell>
        </row>
        <row r="467">
          <cell r="A467" t="str">
            <v>Toscafund Asset Mgt</v>
          </cell>
        </row>
        <row r="468">
          <cell r="A468" t="str">
            <v xml:space="preserve">TPG Axon </v>
          </cell>
        </row>
        <row r="469">
          <cell r="A469" t="str">
            <v xml:space="preserve">Tradewinds </v>
          </cell>
        </row>
        <row r="470">
          <cell r="A470" t="str">
            <v>Trafalgar</v>
          </cell>
        </row>
        <row r="471">
          <cell r="A471" t="str">
            <v>Trafalgar Capital</v>
          </cell>
        </row>
        <row r="472">
          <cell r="A472" t="str">
            <v>Trilogy Global</v>
          </cell>
        </row>
        <row r="473">
          <cell r="A473" t="str">
            <v>TT International</v>
          </cell>
        </row>
        <row r="474">
          <cell r="A474" t="str">
            <v xml:space="preserve">Tudor </v>
          </cell>
        </row>
        <row r="475">
          <cell r="A475" t="str">
            <v>Tufton Oceanic</v>
          </cell>
        </row>
        <row r="476">
          <cell r="A476" t="str">
            <v>Turiya Advisors Asia</v>
          </cell>
        </row>
        <row r="477">
          <cell r="A477" t="str">
            <v xml:space="preserve">Tyrus </v>
          </cell>
        </row>
        <row r="478">
          <cell r="A478" t="str">
            <v>UBI Pramerica</v>
          </cell>
        </row>
        <row r="479">
          <cell r="A479" t="str">
            <v>UBP</v>
          </cell>
        </row>
        <row r="480">
          <cell r="A480" t="str">
            <v>UBS Global Asset Mgt</v>
          </cell>
        </row>
        <row r="481">
          <cell r="A481" t="str">
            <v xml:space="preserve">UBS O'connor </v>
          </cell>
        </row>
        <row r="482">
          <cell r="A482" t="str">
            <v>UBS Wealth Management</v>
          </cell>
        </row>
        <row r="483">
          <cell r="A483" t="str">
            <v>UGF Assicurazioni</v>
          </cell>
        </row>
        <row r="484">
          <cell r="A484" t="str">
            <v>Unicredit Private Banking</v>
          </cell>
        </row>
        <row r="485">
          <cell r="A485" t="str">
            <v>Unifortune Asset Mgt</v>
          </cell>
        </row>
        <row r="486">
          <cell r="A486" t="str">
            <v>Unigestion</v>
          </cell>
        </row>
        <row r="487">
          <cell r="A487" t="str">
            <v>Union Investment</v>
          </cell>
        </row>
        <row r="488">
          <cell r="A488" t="str">
            <v>United Nations</v>
          </cell>
        </row>
        <row r="489">
          <cell r="A489" t="str">
            <v>USS</v>
          </cell>
        </row>
        <row r="490">
          <cell r="A490" t="str">
            <v>Varma</v>
          </cell>
        </row>
        <row r="491">
          <cell r="A491" t="str">
            <v>Verrazzano</v>
          </cell>
        </row>
        <row r="492">
          <cell r="A492" t="str">
            <v>Victory</v>
          </cell>
        </row>
        <row r="493">
          <cell r="A493" t="str">
            <v xml:space="preserve">Viking Global Investors </v>
          </cell>
        </row>
        <row r="494">
          <cell r="A494" t="str">
            <v>Visium</v>
          </cell>
        </row>
        <row r="495">
          <cell r="A495" t="str">
            <v>Volksbanken Kapitalanlage GmbH</v>
          </cell>
        </row>
        <row r="496">
          <cell r="A496" t="str">
            <v>Vontobel Asset Mgt</v>
          </cell>
        </row>
        <row r="497">
          <cell r="A497" t="str">
            <v>Waddell &amp; Reed</v>
          </cell>
        </row>
        <row r="498">
          <cell r="A498" t="str">
            <v>Walter Scott</v>
          </cell>
        </row>
        <row r="499">
          <cell r="A499" t="str">
            <v>Wellington Mgt Company (Singapore)</v>
          </cell>
        </row>
        <row r="500">
          <cell r="A500" t="str">
            <v>Wellington Mgt Company (US)</v>
          </cell>
        </row>
        <row r="501">
          <cell r="A501" t="str">
            <v xml:space="preserve">Wells Fargo </v>
          </cell>
        </row>
        <row r="502">
          <cell r="A502" t="str">
            <v xml:space="preserve">William Blair </v>
          </cell>
        </row>
        <row r="503">
          <cell r="A503" t="str">
            <v>York Capital Mgt</v>
          </cell>
        </row>
        <row r="504">
          <cell r="A504" t="str">
            <v>Zadig</v>
          </cell>
        </row>
        <row r="505">
          <cell r="A505" t="str">
            <v>Zenit</v>
          </cell>
        </row>
        <row r="506">
          <cell r="A506" t="str">
            <v>ZKB</v>
          </cell>
        </row>
        <row r="507">
          <cell r="A507" t="str">
            <v>Zurich Life</v>
          </cell>
        </row>
      </sheetData>
      <sheetData sheetId="3" refreshError="1"/>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fincantieri.com/" TargetMode="External"/><Relationship Id="rId1" Type="http://schemas.openxmlformats.org/officeDocument/2006/relationships/hyperlink" Target="mailto:investor.relations@fincantieri.it" TargetMode="Externa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0">
    <pageSetUpPr fitToPage="1"/>
  </sheetPr>
  <dimension ref="A1:K67"/>
  <sheetViews>
    <sheetView showGridLines="0" zoomScaleNormal="100" zoomScaleSheetLayoutView="85" workbookViewId="0">
      <selection activeCell="E23" sqref="E23"/>
    </sheetView>
  </sheetViews>
  <sheetFormatPr defaultColWidth="9.140625" defaultRowHeight="12" x14ac:dyDescent="0.2"/>
  <cols>
    <col min="1" max="1" width="15.7109375" style="1" customWidth="1"/>
    <col min="2" max="2" width="18.7109375" style="1" customWidth="1"/>
    <col min="3" max="3" width="20" style="1" customWidth="1"/>
    <col min="4" max="4" width="1.140625" style="1" customWidth="1"/>
    <col min="5" max="5" width="44.5703125" style="1" customWidth="1"/>
    <col min="6" max="6" width="16.28515625" style="1" customWidth="1"/>
    <col min="7" max="7" width="10" style="1" customWidth="1"/>
    <col min="8" max="8" width="32.28515625" style="1" customWidth="1"/>
    <col min="9" max="9" width="1.5703125" style="1" customWidth="1"/>
    <col min="10" max="10" width="15.140625" style="1" customWidth="1"/>
    <col min="11" max="11" width="26.28515625" style="1" customWidth="1"/>
    <col min="12" max="16384" width="9.140625" style="1"/>
  </cols>
  <sheetData>
    <row r="1" spans="1:11" x14ac:dyDescent="0.2">
      <c r="A1" s="1" t="s">
        <v>133</v>
      </c>
      <c r="J1" s="2"/>
    </row>
    <row r="2" spans="1:11" s="122" customFormat="1" ht="18" x14ac:dyDescent="0.2">
      <c r="A2" s="118"/>
      <c r="B2" s="118"/>
      <c r="C2" s="118"/>
      <c r="D2" s="118"/>
      <c r="E2" s="118"/>
      <c r="F2" s="118"/>
      <c r="G2" s="119"/>
      <c r="H2" s="120"/>
      <c r="I2" s="120"/>
      <c r="J2" s="121"/>
      <c r="K2" s="121"/>
    </row>
    <row r="3" spans="1:11" ht="18" x14ac:dyDescent="0.2">
      <c r="A3" s="7"/>
      <c r="B3" s="7"/>
      <c r="C3" s="4"/>
      <c r="D3" s="4"/>
      <c r="E3" s="4"/>
      <c r="F3" s="4"/>
      <c r="G3" s="4"/>
      <c r="H3" s="8"/>
      <c r="I3" s="8"/>
      <c r="J3" s="6"/>
      <c r="K3" s="9"/>
    </row>
    <row r="4" spans="1:11" s="11" customFormat="1" ht="18" x14ac:dyDescent="0.25">
      <c r="A4" s="3"/>
      <c r="B4" s="3"/>
      <c r="C4" s="3"/>
      <c r="D4" s="3"/>
      <c r="E4" s="3"/>
      <c r="F4" s="3"/>
      <c r="G4" s="4"/>
      <c r="H4" s="5"/>
      <c r="I4" s="5"/>
      <c r="J4" s="6"/>
      <c r="K4" s="6"/>
    </row>
    <row r="5" spans="1:11" s="12" customFormat="1" ht="18" x14ac:dyDescent="0.2">
      <c r="A5" s="7"/>
      <c r="B5" s="7"/>
      <c r="C5" s="4"/>
      <c r="D5" s="4"/>
      <c r="E5" s="4"/>
      <c r="F5" s="4"/>
      <c r="G5" s="4"/>
      <c r="H5" s="8"/>
      <c r="I5" s="8"/>
      <c r="J5" s="6"/>
      <c r="K5" s="9"/>
    </row>
    <row r="6" spans="1:11" s="10" customFormat="1" ht="18" x14ac:dyDescent="0.2">
      <c r="A6" s="3"/>
      <c r="B6" s="3"/>
      <c r="C6" s="3"/>
      <c r="D6" s="3"/>
      <c r="E6" s="3"/>
      <c r="F6" s="3"/>
      <c r="G6" s="4"/>
      <c r="H6" s="5"/>
      <c r="I6" s="5"/>
      <c r="J6" s="6"/>
      <c r="K6" s="6"/>
    </row>
    <row r="7" spans="1:11" s="10" customFormat="1" ht="18" x14ac:dyDescent="0.2">
      <c r="A7" s="13"/>
      <c r="B7" s="7"/>
      <c r="C7" s="4"/>
      <c r="D7" s="4"/>
      <c r="E7" s="4"/>
      <c r="F7" s="4"/>
      <c r="G7" s="4"/>
      <c r="H7" s="8"/>
      <c r="I7" s="8"/>
      <c r="J7" s="6"/>
      <c r="K7" s="9"/>
    </row>
    <row r="8" spans="1:11" s="10" customFormat="1" ht="18" x14ac:dyDescent="0.2">
      <c r="A8" s="14"/>
      <c r="B8" s="6"/>
      <c r="C8" s="6"/>
      <c r="D8" s="6"/>
      <c r="E8" s="6"/>
      <c r="F8" s="6"/>
      <c r="G8" s="4"/>
      <c r="H8" s="8"/>
      <c r="I8" s="8"/>
      <c r="J8" s="6"/>
      <c r="K8" s="15"/>
    </row>
    <row r="9" spans="1:11" s="10" customFormat="1" ht="18" x14ac:dyDescent="0.2">
      <c r="A9" s="14"/>
      <c r="B9" s="6"/>
      <c r="C9" s="6"/>
      <c r="D9" s="6"/>
      <c r="E9" s="6"/>
      <c r="F9" s="6"/>
      <c r="G9" s="4"/>
      <c r="H9" s="8"/>
      <c r="I9" s="8"/>
      <c r="J9" s="6"/>
      <c r="K9" s="15"/>
    </row>
    <row r="10" spans="1:11" s="10" customFormat="1" ht="18" x14ac:dyDescent="0.2">
      <c r="A10" s="14"/>
      <c r="B10" s="6"/>
      <c r="C10" s="6"/>
      <c r="D10" s="6"/>
      <c r="E10" s="6"/>
      <c r="F10" s="6"/>
      <c r="G10" s="4"/>
      <c r="H10" s="8"/>
      <c r="I10" s="8"/>
      <c r="J10" s="6"/>
      <c r="K10" s="15"/>
    </row>
    <row r="11" spans="1:11" s="11" customFormat="1" ht="18" x14ac:dyDescent="0.25">
      <c r="A11" s="14"/>
      <c r="B11" s="6"/>
      <c r="C11" s="6"/>
      <c r="D11" s="6"/>
      <c r="E11" s="6"/>
      <c r="F11" s="6"/>
      <c r="G11" s="4"/>
      <c r="H11" s="8"/>
      <c r="I11" s="8"/>
      <c r="J11" s="6"/>
      <c r="K11" s="15"/>
    </row>
    <row r="12" spans="1:11" s="10" customFormat="1" ht="25.5" customHeight="1" x14ac:dyDescent="0.2">
      <c r="A12" s="14"/>
      <c r="B12" s="6"/>
      <c r="C12" s="6"/>
      <c r="D12" s="6"/>
      <c r="E12" s="6"/>
      <c r="F12" s="6"/>
      <c r="G12" s="4"/>
      <c r="H12" s="8"/>
      <c r="I12" s="8"/>
      <c r="J12" s="6"/>
      <c r="K12" s="15"/>
    </row>
    <row r="13" spans="1:11" s="10" customFormat="1" ht="17.25" customHeight="1" x14ac:dyDescent="0.2">
      <c r="A13" s="14"/>
      <c r="B13" s="6"/>
      <c r="C13" s="6"/>
      <c r="D13" s="6"/>
      <c r="E13" s="6"/>
      <c r="F13" s="6"/>
      <c r="G13" s="4"/>
      <c r="H13" s="8"/>
      <c r="I13" s="8"/>
      <c r="J13" s="6"/>
      <c r="K13" s="15"/>
    </row>
    <row r="14" spans="1:11" s="10" customFormat="1" ht="18" x14ac:dyDescent="0.2">
      <c r="A14" s="14"/>
      <c r="B14" s="6"/>
      <c r="C14" s="6"/>
      <c r="D14" s="6"/>
      <c r="E14" s="6"/>
      <c r="F14" s="6"/>
      <c r="G14" s="4"/>
      <c r="H14" s="8"/>
      <c r="I14" s="8"/>
      <c r="J14" s="6"/>
      <c r="K14" s="15"/>
    </row>
    <row r="15" spans="1:11" s="11" customFormat="1" ht="18" x14ac:dyDescent="0.25">
      <c r="A15" s="14"/>
      <c r="B15" s="6"/>
      <c r="C15" s="6"/>
      <c r="D15" s="6"/>
      <c r="E15" s="6"/>
      <c r="F15" s="6"/>
      <c r="G15" s="4"/>
      <c r="H15" s="8"/>
      <c r="I15" s="8"/>
      <c r="J15" s="6"/>
      <c r="K15" s="15"/>
    </row>
    <row r="16" spans="1:11" s="11" customFormat="1" ht="18" x14ac:dyDescent="0.25">
      <c r="A16" s="14"/>
      <c r="B16" s="6"/>
      <c r="C16" s="6"/>
      <c r="D16" s="6"/>
      <c r="E16" s="6"/>
      <c r="F16" s="6"/>
      <c r="G16" s="4"/>
      <c r="H16" s="8"/>
      <c r="I16" s="8"/>
      <c r="J16" s="6"/>
      <c r="K16" s="15"/>
    </row>
    <row r="17" spans="1:11" s="11" customFormat="1" ht="18" x14ac:dyDescent="0.25">
      <c r="A17" s="14"/>
      <c r="B17" s="6"/>
      <c r="C17" s="6"/>
      <c r="D17" s="6"/>
      <c r="E17" s="6"/>
      <c r="F17" s="6"/>
      <c r="G17" s="4"/>
      <c r="H17" s="8"/>
      <c r="I17" s="8"/>
      <c r="J17" s="6"/>
      <c r="K17" s="15"/>
    </row>
    <row r="18" spans="1:11" s="10" customFormat="1" ht="24" customHeight="1" x14ac:dyDescent="0.2">
      <c r="A18" s="14"/>
      <c r="B18" s="6"/>
      <c r="C18" s="6"/>
      <c r="D18" s="6"/>
      <c r="E18" s="6"/>
      <c r="F18" s="6"/>
      <c r="G18" s="4"/>
      <c r="H18" s="8"/>
      <c r="I18" s="8"/>
      <c r="J18" s="6"/>
      <c r="K18" s="15"/>
    </row>
    <row r="19" spans="1:11" s="21" customFormat="1" ht="8.25" customHeight="1" x14ac:dyDescent="0.25">
      <c r="A19" s="14"/>
      <c r="B19" s="6"/>
      <c r="C19" s="6"/>
      <c r="D19" s="16"/>
      <c r="E19" s="17"/>
      <c r="F19" s="17"/>
      <c r="G19" s="18"/>
      <c r="H19" s="19"/>
      <c r="I19" s="20"/>
      <c r="J19" s="6"/>
      <c r="K19" s="15"/>
    </row>
    <row r="20" spans="1:11" s="10" customFormat="1" ht="17.100000000000001" customHeight="1" x14ac:dyDescent="0.2">
      <c r="A20" s="14"/>
      <c r="B20" s="6"/>
      <c r="C20" s="6"/>
      <c r="D20" s="22"/>
      <c r="E20" s="23" t="s">
        <v>0</v>
      </c>
      <c r="F20" s="23"/>
      <c r="G20" s="24"/>
      <c r="H20" s="25" t="s">
        <v>1</v>
      </c>
      <c r="I20" s="26"/>
      <c r="J20" s="6"/>
      <c r="K20" s="15"/>
    </row>
    <row r="21" spans="1:11" s="10" customFormat="1" ht="1.5" customHeight="1" x14ac:dyDescent="0.2">
      <c r="A21" s="14"/>
      <c r="B21" s="6"/>
      <c r="C21" s="6"/>
      <c r="D21" s="22"/>
      <c r="E21" s="27"/>
      <c r="F21" s="28"/>
      <c r="G21" s="24"/>
      <c r="H21" s="29"/>
      <c r="I21" s="26"/>
      <c r="J21" s="6"/>
      <c r="K21" s="15"/>
    </row>
    <row r="22" spans="1:11" s="10" customFormat="1" ht="12.75" customHeight="1" x14ac:dyDescent="0.2">
      <c r="A22" s="14"/>
      <c r="B22" s="6"/>
      <c r="C22" s="6"/>
      <c r="D22" s="22"/>
      <c r="E22" s="24"/>
      <c r="F22" s="24"/>
      <c r="G22" s="24"/>
      <c r="H22" s="30"/>
      <c r="I22" s="26"/>
      <c r="J22" s="6"/>
      <c r="K22" s="15"/>
    </row>
    <row r="23" spans="1:11" s="10" customFormat="1" ht="17.100000000000001" customHeight="1" x14ac:dyDescent="0.2">
      <c r="A23" s="14"/>
      <c r="B23" s="6"/>
      <c r="C23" s="31"/>
      <c r="D23" s="32"/>
      <c r="E23" s="33" t="s">
        <v>96</v>
      </c>
      <c r="F23" s="34"/>
      <c r="G23" s="24"/>
      <c r="H23" s="30" t="s">
        <v>2</v>
      </c>
      <c r="I23" s="26"/>
      <c r="J23" s="6"/>
      <c r="K23" s="15"/>
    </row>
    <row r="24" spans="1:11" s="10" customFormat="1" ht="17.100000000000001" customHeight="1" x14ac:dyDescent="0.2">
      <c r="A24" s="14"/>
      <c r="B24" s="6"/>
      <c r="C24" s="31"/>
      <c r="D24" s="32"/>
      <c r="E24" s="35"/>
      <c r="F24" s="34"/>
      <c r="G24" s="24"/>
      <c r="H24" s="30" t="s">
        <v>3</v>
      </c>
      <c r="I24" s="26"/>
      <c r="J24" s="6"/>
      <c r="K24" s="15"/>
    </row>
    <row r="25" spans="1:11" s="10" customFormat="1" ht="12.75" customHeight="1" x14ac:dyDescent="0.2">
      <c r="A25" s="14"/>
      <c r="B25" s="6"/>
      <c r="C25" s="31"/>
      <c r="D25" s="32"/>
      <c r="E25" s="35"/>
      <c r="F25" s="35"/>
      <c r="G25" s="24"/>
      <c r="H25" s="30"/>
      <c r="I25" s="26"/>
      <c r="J25" s="6"/>
      <c r="K25" s="15"/>
    </row>
    <row r="26" spans="1:11" s="10" customFormat="1" ht="17.100000000000001" customHeight="1" x14ac:dyDescent="0.2">
      <c r="A26" s="14"/>
      <c r="B26" s="6"/>
      <c r="C26" s="31"/>
      <c r="D26" s="32"/>
      <c r="E26" s="33" t="s">
        <v>4</v>
      </c>
      <c r="F26" s="34"/>
      <c r="G26" s="24"/>
      <c r="H26" s="13"/>
      <c r="I26" s="36"/>
      <c r="J26" s="6"/>
      <c r="K26" s="15"/>
    </row>
    <row r="27" spans="1:11" s="10" customFormat="1" ht="17.100000000000001" customHeight="1" x14ac:dyDescent="0.2">
      <c r="A27" s="14"/>
      <c r="B27" s="6"/>
      <c r="C27" s="31"/>
      <c r="D27" s="32"/>
      <c r="E27" s="33"/>
      <c r="F27" s="34"/>
      <c r="G27" s="24"/>
      <c r="H27" s="25"/>
      <c r="I27" s="37"/>
      <c r="J27" s="6"/>
      <c r="K27" s="15"/>
    </row>
    <row r="28" spans="1:11" s="10" customFormat="1" ht="12.75" customHeight="1" x14ac:dyDescent="0.2">
      <c r="A28" s="14"/>
      <c r="B28" s="6"/>
      <c r="C28" s="31"/>
      <c r="D28" s="32"/>
      <c r="E28" s="33"/>
      <c r="F28" s="35"/>
      <c r="G28" s="24"/>
      <c r="H28" s="30"/>
      <c r="I28" s="26"/>
      <c r="J28" s="6"/>
      <c r="K28" s="15"/>
    </row>
    <row r="29" spans="1:11" s="10" customFormat="1" ht="17.100000000000001" customHeight="1" x14ac:dyDescent="0.2">
      <c r="A29" s="14"/>
      <c r="B29" s="6"/>
      <c r="C29" s="31"/>
      <c r="D29" s="32"/>
      <c r="E29" s="33" t="s">
        <v>5</v>
      </c>
      <c r="F29" s="34"/>
      <c r="G29" s="24"/>
      <c r="H29" s="13"/>
      <c r="I29" s="36"/>
      <c r="J29" s="6"/>
      <c r="K29" s="15"/>
    </row>
    <row r="30" spans="1:11" s="10" customFormat="1" ht="17.100000000000001" customHeight="1" x14ac:dyDescent="0.2">
      <c r="A30" s="14"/>
      <c r="B30" s="6"/>
      <c r="C30" s="31"/>
      <c r="D30" s="32"/>
      <c r="E30" s="33"/>
      <c r="G30" s="24"/>
      <c r="H30" s="13"/>
      <c r="I30" s="36"/>
      <c r="J30" s="6"/>
      <c r="K30" s="33"/>
    </row>
    <row r="31" spans="1:11" s="10" customFormat="1" ht="12.75" customHeight="1" x14ac:dyDescent="0.2">
      <c r="A31" s="14"/>
      <c r="B31" s="6"/>
      <c r="C31" s="31"/>
      <c r="D31" s="32"/>
      <c r="E31" s="33"/>
      <c r="F31" s="35"/>
      <c r="G31" s="24"/>
      <c r="H31" s="30"/>
      <c r="I31" s="26"/>
      <c r="J31" s="6"/>
      <c r="K31" s="15"/>
    </row>
    <row r="32" spans="1:11" s="10" customFormat="1" ht="17.100000000000001" customHeight="1" x14ac:dyDescent="0.2">
      <c r="A32" s="14"/>
      <c r="B32" s="6"/>
      <c r="C32" s="31"/>
      <c r="D32" s="32"/>
      <c r="E32" s="33" t="s">
        <v>6</v>
      </c>
      <c r="F32" s="34"/>
      <c r="G32" s="24"/>
      <c r="H32" s="13"/>
      <c r="I32" s="36"/>
      <c r="J32" s="6"/>
      <c r="K32" s="15"/>
    </row>
    <row r="33" spans="1:11" s="10" customFormat="1" ht="17.100000000000001" customHeight="1" x14ac:dyDescent="0.2">
      <c r="A33" s="14"/>
      <c r="B33" s="6"/>
      <c r="C33" s="31"/>
      <c r="D33" s="32"/>
      <c r="E33" s="33"/>
      <c r="F33" s="34"/>
      <c r="G33" s="24"/>
      <c r="H33" s="13"/>
      <c r="I33" s="36"/>
      <c r="J33" s="6"/>
      <c r="K33" s="15"/>
    </row>
    <row r="34" spans="1:11" s="10" customFormat="1" ht="7.5" customHeight="1" collapsed="1" x14ac:dyDescent="0.2">
      <c r="A34" s="14"/>
      <c r="B34" s="6"/>
      <c r="C34" s="6"/>
      <c r="D34" s="38"/>
      <c r="E34" s="39"/>
      <c r="F34" s="40"/>
      <c r="G34" s="40"/>
      <c r="H34" s="41"/>
      <c r="I34" s="42"/>
      <c r="J34" s="6"/>
      <c r="K34" s="15"/>
    </row>
    <row r="35" spans="1:11" s="10" customFormat="1" ht="18" x14ac:dyDescent="0.2">
      <c r="A35" s="14"/>
      <c r="B35" s="6"/>
      <c r="C35" s="6"/>
      <c r="D35" s="6"/>
      <c r="E35" s="6"/>
      <c r="F35" s="6"/>
      <c r="H35" s="8"/>
      <c r="I35" s="8"/>
      <c r="J35" s="6"/>
      <c r="K35" s="15"/>
    </row>
    <row r="36" spans="1:11" s="10" customFormat="1" ht="18" x14ac:dyDescent="0.2">
      <c r="A36" s="14"/>
      <c r="B36" s="6"/>
      <c r="C36" s="6"/>
      <c r="D36" s="6"/>
      <c r="E36" s="6"/>
      <c r="F36" s="6"/>
      <c r="G36" s="4"/>
      <c r="H36" s="8"/>
      <c r="I36" s="8"/>
      <c r="J36" s="6"/>
      <c r="K36" s="15"/>
    </row>
    <row r="37" spans="1:11" s="10" customFormat="1" ht="18" x14ac:dyDescent="0.2">
      <c r="A37" s="14"/>
      <c r="B37" s="6"/>
      <c r="C37" s="6"/>
      <c r="D37" s="6"/>
      <c r="E37" s="23"/>
      <c r="F37" s="6"/>
      <c r="G37" s="4"/>
      <c r="H37" s="8"/>
      <c r="I37" s="8"/>
      <c r="J37" s="6"/>
      <c r="K37" s="15"/>
    </row>
    <row r="38" spans="1:11" s="10" customFormat="1" ht="18" x14ac:dyDescent="0.2">
      <c r="A38" s="14"/>
      <c r="B38" s="6"/>
      <c r="C38" s="6"/>
      <c r="D38" s="6"/>
      <c r="E38" s="6"/>
      <c r="F38" s="6"/>
      <c r="G38" s="4"/>
      <c r="H38" s="8"/>
      <c r="I38" s="8"/>
      <c r="J38" s="6"/>
      <c r="K38" s="15"/>
    </row>
    <row r="39" spans="1:11" s="10" customFormat="1" ht="18" x14ac:dyDescent="0.2">
      <c r="A39" s="14"/>
      <c r="B39" s="6"/>
      <c r="C39" s="6"/>
      <c r="D39" s="6"/>
      <c r="E39" s="6"/>
      <c r="F39" s="6"/>
      <c r="G39" s="4"/>
      <c r="H39" s="8"/>
      <c r="I39" s="8"/>
      <c r="J39" s="6"/>
      <c r="K39" s="15"/>
    </row>
    <row r="40" spans="1:11" s="10" customFormat="1" ht="18" x14ac:dyDescent="0.2">
      <c r="A40" s="14"/>
      <c r="B40" s="6"/>
      <c r="C40" s="6"/>
      <c r="D40" s="6"/>
      <c r="E40" s="6"/>
      <c r="F40" s="6"/>
      <c r="G40" s="4"/>
      <c r="H40" s="8"/>
      <c r="I40" s="8"/>
      <c r="J40" s="6"/>
      <c r="K40" s="15"/>
    </row>
    <row r="41" spans="1:11" s="10" customFormat="1" ht="15" x14ac:dyDescent="0.2">
      <c r="F41" s="33"/>
    </row>
    <row r="42" spans="1:11" s="10" customFormat="1" ht="15" x14ac:dyDescent="0.2"/>
    <row r="43" spans="1:11" s="10" customFormat="1" ht="15" x14ac:dyDescent="0.2"/>
    <row r="44" spans="1:11" s="10" customFormat="1" ht="15" x14ac:dyDescent="0.2"/>
    <row r="45" spans="1:11" s="10" customFormat="1" ht="15" x14ac:dyDescent="0.2"/>
    <row r="46" spans="1:11" s="10" customFormat="1" ht="15" x14ac:dyDescent="0.2"/>
    <row r="47" spans="1:11" s="10" customFormat="1" ht="15" x14ac:dyDescent="0.2"/>
    <row r="48" spans="1:11" s="10" customFormat="1" ht="15" x14ac:dyDescent="0.2"/>
    <row r="49" s="10" customFormat="1" ht="15" x14ac:dyDescent="0.2"/>
    <row r="50" s="10" customFormat="1" ht="15" x14ac:dyDescent="0.2"/>
    <row r="51" s="10" customFormat="1" ht="15" x14ac:dyDescent="0.2"/>
    <row r="52" s="10" customFormat="1" ht="15" x14ac:dyDescent="0.2"/>
    <row r="53" s="10" customFormat="1" ht="15" x14ac:dyDescent="0.2"/>
    <row r="54" s="10" customFormat="1" ht="15" x14ac:dyDescent="0.2"/>
    <row r="55" s="10" customFormat="1" ht="15" x14ac:dyDescent="0.2"/>
    <row r="56" s="10" customFormat="1" ht="15" x14ac:dyDescent="0.2"/>
    <row r="57" s="10" customFormat="1" ht="15" x14ac:dyDescent="0.2"/>
    <row r="58" s="10" customFormat="1" ht="15" x14ac:dyDescent="0.2"/>
    <row r="59" s="10" customFormat="1" ht="15" x14ac:dyDescent="0.2"/>
    <row r="60" s="10" customFormat="1" ht="15" x14ac:dyDescent="0.2"/>
    <row r="61" s="10" customFormat="1" ht="15" x14ac:dyDescent="0.2"/>
    <row r="62" s="10" customFormat="1" ht="15" x14ac:dyDescent="0.2"/>
    <row r="63" s="10" customFormat="1" ht="15" x14ac:dyDescent="0.2"/>
    <row r="64" s="10" customFormat="1" ht="15" x14ac:dyDescent="0.2"/>
    <row r="65" s="10" customFormat="1" ht="15" x14ac:dyDescent="0.2"/>
    <row r="66" s="10" customFormat="1" ht="15" x14ac:dyDescent="0.2"/>
    <row r="67" s="10" customFormat="1" ht="15" x14ac:dyDescent="0.2"/>
  </sheetData>
  <dataValidations count="1">
    <dataValidation allowBlank="1" showErrorMessage="1" sqref="J2:J40" xr:uid="{00000000-0002-0000-0000-000000000000}"/>
  </dataValidations>
  <hyperlinks>
    <hyperlink ref="H23" r:id="rId1" xr:uid="{00000000-0004-0000-0000-000000000000}"/>
    <hyperlink ref="H24" r:id="rId2" xr:uid="{00000000-0004-0000-0000-000001000000}"/>
    <hyperlink ref="E23" location="'Operational review'!A1" display="Operational review" xr:uid="{00000000-0004-0000-0000-000002000000}"/>
    <hyperlink ref="E26" location="'Profit &amp; Loss '!A1" display="Profit &amp; Loss" xr:uid="{00000000-0004-0000-0000-000003000000}"/>
    <hyperlink ref="E29" location="'Balance Sheet'!A1" display="Balance Sheet" xr:uid="{00000000-0004-0000-0000-000004000000}"/>
    <hyperlink ref="E32" location="'CF &amp; Net Financial Position'!A1" display="Cash Flow &amp; Net Financial Position" xr:uid="{00000000-0004-0000-0000-000005000000}"/>
  </hyperlinks>
  <pageMargins left="0.23622047244094491" right="0.23622047244094491" top="0.74803149606299213" bottom="0.74803149606299213" header="0.31496062992125984" footer="0.31496062992125984"/>
  <pageSetup paperSize="9" scale="82" orientation="landscape" r:id="rId3"/>
  <customProperties>
    <customPr name="EpmWorksheetKeyString_GUID"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theme="3" tint="-0.499984740745262"/>
  </sheetPr>
  <dimension ref="A1:BN51"/>
  <sheetViews>
    <sheetView showGridLines="0" view="pageBreakPreview" zoomScale="114" zoomScaleNormal="81" zoomScaleSheetLayoutView="115" workbookViewId="0">
      <pane xSplit="1" topLeftCell="B1" activePane="topRight" state="frozen"/>
      <selection pane="topRight"/>
    </sheetView>
  </sheetViews>
  <sheetFormatPr defaultRowHeight="15" outlineLevelCol="1" x14ac:dyDescent="0.25"/>
  <cols>
    <col min="1" max="1" width="60.7109375" customWidth="1"/>
    <col min="2" max="2" width="3.7109375" customWidth="1"/>
    <col min="3" max="12" width="12.7109375" style="64" hidden="1" customWidth="1" outlineLevel="1"/>
    <col min="13" max="13" width="3.7109375" hidden="1" customWidth="1" outlineLevel="1"/>
    <col min="14" max="18" width="15" hidden="1" customWidth="1" outlineLevel="1"/>
    <col min="19" max="19" width="15" hidden="1" customWidth="1" outlineLevel="1" collapsed="1"/>
    <col min="20" max="34" width="15" hidden="1" customWidth="1" outlineLevel="1"/>
    <col min="35" max="37" width="15.85546875" hidden="1" customWidth="1" outlineLevel="1"/>
    <col min="38" max="38" width="3.7109375" hidden="1" customWidth="1" outlineLevel="1"/>
    <col min="39" max="42" width="15.85546875" hidden="1" customWidth="1" outlineLevel="1"/>
    <col min="43" max="43" width="7.85546875" style="229" hidden="1" customWidth="1" outlineLevel="1"/>
    <col min="44" max="47" width="15.85546875" style="229" hidden="1" customWidth="1" outlineLevel="1"/>
    <col min="48" max="48" width="8.7109375" hidden="1" customWidth="1" outlineLevel="1"/>
    <col min="49" max="49" width="13.140625" customWidth="1" collapsed="1"/>
    <col min="50" max="52" width="13.140625" customWidth="1"/>
    <col min="54" max="57" width="13.140625" customWidth="1"/>
  </cols>
  <sheetData>
    <row r="1" spans="1:66" s="44" customFormat="1" ht="20.25" x14ac:dyDescent="0.2">
      <c r="A1" s="43" t="s">
        <v>96</v>
      </c>
      <c r="D1" s="45"/>
      <c r="E1" s="45"/>
      <c r="F1" s="45"/>
      <c r="G1" s="45"/>
      <c r="H1" s="45"/>
      <c r="I1" s="45"/>
      <c r="J1" s="45"/>
      <c r="K1" s="45"/>
      <c r="L1" s="45"/>
      <c r="AQ1" s="223"/>
      <c r="AR1" s="223"/>
      <c r="AS1" s="223"/>
      <c r="AT1" s="223"/>
      <c r="AU1" s="223"/>
    </row>
    <row r="2" spans="1:66" s="47" customFormat="1" ht="3.95" customHeight="1" x14ac:dyDescent="0.25">
      <c r="A2" s="46"/>
      <c r="C2" s="48"/>
      <c r="D2" s="48"/>
      <c r="E2" s="48"/>
      <c r="F2" s="48"/>
      <c r="G2" s="48"/>
      <c r="H2" s="48"/>
      <c r="I2" s="48"/>
      <c r="J2" s="48"/>
      <c r="K2" s="48"/>
      <c r="L2" s="48"/>
      <c r="AP2" s="230"/>
      <c r="AQ2" s="230"/>
      <c r="AR2" s="230"/>
      <c r="AS2" s="230"/>
      <c r="AT2" s="230"/>
      <c r="AU2" s="230"/>
    </row>
    <row r="3" spans="1:66" s="49" customFormat="1" x14ac:dyDescent="0.25">
      <c r="C3"/>
      <c r="D3"/>
      <c r="E3"/>
      <c r="F3"/>
      <c r="G3"/>
      <c r="H3" s="139"/>
      <c r="I3" s="139"/>
      <c r="J3" s="139"/>
      <c r="K3" s="139"/>
      <c r="L3" s="139"/>
      <c r="AQ3" s="224"/>
      <c r="AR3" s="224"/>
      <c r="AS3" s="224"/>
      <c r="AT3" s="224"/>
      <c r="AU3" s="224"/>
    </row>
    <row r="4" spans="1:66" ht="18" customHeight="1" x14ac:dyDescent="0.25">
      <c r="A4" s="117" t="s">
        <v>7</v>
      </c>
      <c r="C4" s="50">
        <v>2012</v>
      </c>
      <c r="D4" s="50">
        <v>2013</v>
      </c>
      <c r="E4" s="50">
        <v>2014</v>
      </c>
      <c r="F4" s="50">
        <v>2015</v>
      </c>
      <c r="G4" s="50" t="s">
        <v>99</v>
      </c>
      <c r="H4" s="137">
        <v>2017</v>
      </c>
      <c r="I4" s="159">
        <v>2018</v>
      </c>
      <c r="J4" s="159" t="s">
        <v>138</v>
      </c>
      <c r="K4" s="159" t="s">
        <v>140</v>
      </c>
      <c r="L4" s="159">
        <v>2021</v>
      </c>
      <c r="N4" s="251" t="s">
        <v>8</v>
      </c>
      <c r="O4" s="251"/>
      <c r="P4" s="251"/>
      <c r="Q4" s="251"/>
      <c r="S4" s="251" t="s">
        <v>94</v>
      </c>
      <c r="T4" s="251"/>
      <c r="U4" s="251"/>
      <c r="V4" s="251"/>
      <c r="X4" s="252" t="s">
        <v>99</v>
      </c>
      <c r="Y4" s="253"/>
      <c r="Z4" s="253"/>
      <c r="AA4" s="253"/>
      <c r="AC4" s="159" t="s">
        <v>105</v>
      </c>
      <c r="AD4" s="160"/>
      <c r="AE4" s="160"/>
      <c r="AF4" s="160"/>
      <c r="AG4" s="163"/>
      <c r="AH4" s="247">
        <v>2018</v>
      </c>
      <c r="AI4" s="248"/>
      <c r="AJ4" s="248"/>
      <c r="AK4" s="250"/>
      <c r="AL4" s="164"/>
      <c r="AM4" s="247">
        <v>2019</v>
      </c>
      <c r="AN4" s="248"/>
      <c r="AO4" s="248"/>
      <c r="AP4" s="248"/>
      <c r="AQ4" s="225"/>
      <c r="AR4" s="247">
        <v>2020</v>
      </c>
      <c r="AS4" s="248"/>
      <c r="AT4" s="248"/>
      <c r="AU4" s="248"/>
      <c r="AV4" s="53"/>
      <c r="AW4" s="247">
        <v>2021</v>
      </c>
      <c r="AX4" s="248"/>
      <c r="AY4" s="248"/>
      <c r="AZ4" s="248"/>
      <c r="BA4" s="53"/>
      <c r="BB4" s="247">
        <v>2022</v>
      </c>
      <c r="BC4" s="248"/>
      <c r="BD4" s="248"/>
      <c r="BE4" s="248"/>
    </row>
    <row r="5" spans="1:66" s="53" customFormat="1" ht="18" customHeight="1" x14ac:dyDescent="0.25">
      <c r="A5" s="52" t="s">
        <v>9</v>
      </c>
      <c r="C5" s="50" t="s">
        <v>10</v>
      </c>
      <c r="D5" s="50" t="s">
        <v>10</v>
      </c>
      <c r="E5" s="50" t="s">
        <v>10</v>
      </c>
      <c r="F5" s="50" t="s">
        <v>10</v>
      </c>
      <c r="G5" s="50" t="s">
        <v>10</v>
      </c>
      <c r="H5" s="134" t="s">
        <v>10</v>
      </c>
      <c r="I5" s="137" t="s">
        <v>10</v>
      </c>
      <c r="J5" s="205" t="s">
        <v>10</v>
      </c>
      <c r="K5" s="205" t="s">
        <v>10</v>
      </c>
      <c r="L5" s="214" t="s">
        <v>10</v>
      </c>
      <c r="N5" s="50" t="s">
        <v>11</v>
      </c>
      <c r="O5" s="50" t="s">
        <v>12</v>
      </c>
      <c r="P5" s="50" t="s">
        <v>13</v>
      </c>
      <c r="Q5" s="50" t="s">
        <v>10</v>
      </c>
      <c r="R5"/>
      <c r="S5" s="50" t="s">
        <v>11</v>
      </c>
      <c r="T5" s="50" t="s">
        <v>12</v>
      </c>
      <c r="U5" s="50" t="s">
        <v>13</v>
      </c>
      <c r="V5" s="50" t="s">
        <v>10</v>
      </c>
      <c r="W5"/>
      <c r="X5" s="50" t="s">
        <v>11</v>
      </c>
      <c r="Y5" s="50" t="s">
        <v>12</v>
      </c>
      <c r="Z5" s="50" t="s">
        <v>13</v>
      </c>
      <c r="AA5" s="50" t="s">
        <v>10</v>
      </c>
      <c r="AB5"/>
      <c r="AC5" s="124" t="s">
        <v>11</v>
      </c>
      <c r="AD5" s="124" t="s">
        <v>12</v>
      </c>
      <c r="AE5" s="124" t="s">
        <v>13</v>
      </c>
      <c r="AF5" s="137" t="s">
        <v>104</v>
      </c>
      <c r="AG5"/>
      <c r="AH5" s="168" t="s">
        <v>11</v>
      </c>
      <c r="AI5" s="193" t="s">
        <v>12</v>
      </c>
      <c r="AJ5" s="135" t="s">
        <v>13</v>
      </c>
      <c r="AK5" s="138" t="s">
        <v>10</v>
      </c>
      <c r="AM5" s="168" t="s">
        <v>11</v>
      </c>
      <c r="AN5" s="168" t="s">
        <v>121</v>
      </c>
      <c r="AO5" s="202" t="s">
        <v>122</v>
      </c>
      <c r="AP5" s="168" t="s">
        <v>125</v>
      </c>
      <c r="AQ5" s="226"/>
      <c r="AR5" s="219" t="s">
        <v>11</v>
      </c>
      <c r="AS5" s="219" t="s">
        <v>12</v>
      </c>
      <c r="AT5" s="219" t="s">
        <v>13</v>
      </c>
      <c r="AU5" s="219" t="s">
        <v>125</v>
      </c>
      <c r="AW5" s="219" t="s">
        <v>141</v>
      </c>
      <c r="AX5" s="219" t="s">
        <v>12</v>
      </c>
      <c r="AY5" s="219" t="s">
        <v>13</v>
      </c>
      <c r="AZ5" s="219" t="s">
        <v>10</v>
      </c>
      <c r="BB5" s="219" t="s">
        <v>11</v>
      </c>
      <c r="BC5" s="219" t="s">
        <v>12</v>
      </c>
      <c r="BD5" s="219" t="s">
        <v>13</v>
      </c>
      <c r="BE5" s="219" t="s">
        <v>10</v>
      </c>
    </row>
    <row r="6" spans="1:66" s="53" customFormat="1" ht="18" customHeight="1" x14ac:dyDescent="0.25">
      <c r="A6" s="54" t="s">
        <v>14</v>
      </c>
      <c r="C6" s="102">
        <v>1394</v>
      </c>
      <c r="D6" s="102">
        <v>4998</v>
      </c>
      <c r="E6" s="102">
        <v>5639</v>
      </c>
      <c r="F6" s="102">
        <v>10087</v>
      </c>
      <c r="G6" s="181">
        <v>6505</v>
      </c>
      <c r="H6" s="144">
        <v>8554</v>
      </c>
      <c r="I6" s="102">
        <v>8617</v>
      </c>
      <c r="J6" s="102">
        <v>8692</v>
      </c>
      <c r="K6" s="102">
        <v>4526</v>
      </c>
      <c r="L6" s="102">
        <v>3343</v>
      </c>
      <c r="M6" s="60"/>
      <c r="N6" s="102">
        <v>1707</v>
      </c>
      <c r="O6" s="102">
        <v>3447</v>
      </c>
      <c r="P6" s="102">
        <v>4247</v>
      </c>
      <c r="Q6" s="102">
        <v>5639</v>
      </c>
      <c r="R6" s="55"/>
      <c r="S6" s="102">
        <v>85</v>
      </c>
      <c r="T6" s="102">
        <v>4170</v>
      </c>
      <c r="U6" s="102">
        <v>4852</v>
      </c>
      <c r="V6" s="102">
        <v>10087</v>
      </c>
      <c r="W6" s="55"/>
      <c r="X6" s="102">
        <v>713</v>
      </c>
      <c r="Y6" s="130">
        <v>5851</v>
      </c>
      <c r="Z6" s="130">
        <v>6308</v>
      </c>
      <c r="AA6" s="130">
        <v>6505</v>
      </c>
      <c r="AB6" s="55"/>
      <c r="AC6" s="102">
        <v>3546</v>
      </c>
      <c r="AD6" s="102">
        <v>4369</v>
      </c>
      <c r="AE6" s="140">
        <v>5485</v>
      </c>
      <c r="AF6" s="161">
        <v>8554</v>
      </c>
      <c r="AG6" s="162"/>
      <c r="AH6" s="174">
        <v>1076</v>
      </c>
      <c r="AI6" s="197">
        <v>2388</v>
      </c>
      <c r="AJ6" s="181">
        <v>7601</v>
      </c>
      <c r="AK6" s="144">
        <v>8617</v>
      </c>
      <c r="AM6" s="102">
        <v>6455</v>
      </c>
      <c r="AN6" s="102">
        <v>6627</v>
      </c>
      <c r="AO6" s="102">
        <v>6811</v>
      </c>
      <c r="AP6" s="102">
        <v>8692</v>
      </c>
      <c r="AQ6" s="220"/>
      <c r="AR6" s="102">
        <v>294</v>
      </c>
      <c r="AS6" s="102">
        <v>1723</v>
      </c>
      <c r="AT6" s="102">
        <v>1855</v>
      </c>
      <c r="AU6" s="102">
        <v>4526</v>
      </c>
      <c r="AW6" s="102">
        <v>339</v>
      </c>
      <c r="AX6" s="102">
        <v>1753</v>
      </c>
      <c r="AY6" s="102">
        <v>2322</v>
      </c>
      <c r="AZ6" s="102">
        <v>3343</v>
      </c>
      <c r="BB6" s="102">
        <v>513</v>
      </c>
      <c r="BC6" s="102"/>
      <c r="BD6" s="102"/>
      <c r="BE6" s="102"/>
    </row>
    <row r="7" spans="1:66" s="53" customFormat="1" ht="18" customHeight="1" x14ac:dyDescent="0.25">
      <c r="A7" s="56" t="s">
        <v>15</v>
      </c>
      <c r="C7" s="103">
        <v>1298</v>
      </c>
      <c r="D7" s="103">
        <v>3010</v>
      </c>
      <c r="E7" s="103">
        <v>4400</v>
      </c>
      <c r="F7" s="103">
        <v>9262</v>
      </c>
      <c r="G7" s="176">
        <v>5191</v>
      </c>
      <c r="H7" s="169">
        <v>7845</v>
      </c>
      <c r="I7" s="103">
        <v>7129</v>
      </c>
      <c r="J7" s="103">
        <v>8098</v>
      </c>
      <c r="K7" s="111">
        <v>3703</v>
      </c>
      <c r="L7" s="111">
        <v>1816</v>
      </c>
      <c r="M7" s="60"/>
      <c r="N7" s="103">
        <v>1004</v>
      </c>
      <c r="O7" s="103">
        <v>2396</v>
      </c>
      <c r="P7" s="103">
        <v>3086</v>
      </c>
      <c r="Q7" s="103">
        <v>4400</v>
      </c>
      <c r="R7" s="57"/>
      <c r="S7" s="103">
        <v>45</v>
      </c>
      <c r="T7" s="103">
        <v>3752</v>
      </c>
      <c r="U7" s="103">
        <v>4148</v>
      </c>
      <c r="V7" s="103">
        <v>9262</v>
      </c>
      <c r="W7" s="57"/>
      <c r="X7" s="103">
        <v>620</v>
      </c>
      <c r="Y7" s="131">
        <v>5073</v>
      </c>
      <c r="Z7" s="131">
        <v>5133</v>
      </c>
      <c r="AA7" s="131">
        <v>5191</v>
      </c>
      <c r="AB7" s="57"/>
      <c r="AC7" s="103">
        <v>3301</v>
      </c>
      <c r="AD7" s="103">
        <v>3872</v>
      </c>
      <c r="AE7" s="141">
        <v>4848</v>
      </c>
      <c r="AF7" s="169">
        <v>7845</v>
      </c>
      <c r="AG7" s="57"/>
      <c r="AH7" s="179">
        <v>927</v>
      </c>
      <c r="AI7" s="198">
        <v>1350</v>
      </c>
      <c r="AJ7" s="194">
        <v>6494</v>
      </c>
      <c r="AK7" s="145">
        <v>7129</v>
      </c>
      <c r="AM7" s="111">
        <v>6312</v>
      </c>
      <c r="AN7" s="111">
        <v>6368</v>
      </c>
      <c r="AO7" s="111">
        <v>6482</v>
      </c>
      <c r="AP7" s="111">
        <v>8098</v>
      </c>
      <c r="AQ7" s="221"/>
      <c r="AR7" s="111">
        <v>83</v>
      </c>
      <c r="AS7" s="111">
        <v>1364</v>
      </c>
      <c r="AT7" s="111">
        <v>1406</v>
      </c>
      <c r="AU7" s="111">
        <v>3703</v>
      </c>
      <c r="AW7" s="111">
        <v>99</v>
      </c>
      <c r="AX7" s="111">
        <v>1080</v>
      </c>
      <c r="AY7" s="111">
        <v>1366</v>
      </c>
      <c r="AZ7" s="111">
        <v>1816</v>
      </c>
      <c r="BB7" s="111">
        <v>77</v>
      </c>
      <c r="BC7" s="111"/>
      <c r="BD7" s="111"/>
      <c r="BE7" s="111"/>
    </row>
    <row r="8" spans="1:66" s="53" customFormat="1" ht="18" customHeight="1" x14ac:dyDescent="0.25">
      <c r="A8" s="56" t="s">
        <v>112</v>
      </c>
      <c r="C8" s="103">
        <v>0</v>
      </c>
      <c r="D8" s="103">
        <v>1816</v>
      </c>
      <c r="E8" s="103">
        <v>1131</v>
      </c>
      <c r="F8" s="103">
        <v>402</v>
      </c>
      <c r="G8" s="176">
        <v>1138</v>
      </c>
      <c r="H8" s="169">
        <v>471</v>
      </c>
      <c r="I8" s="103">
        <v>913</v>
      </c>
      <c r="J8" s="103">
        <v>165</v>
      </c>
      <c r="K8" s="111">
        <v>461</v>
      </c>
      <c r="L8" s="111">
        <v>508</v>
      </c>
      <c r="M8" s="60"/>
      <c r="N8" s="103">
        <v>662</v>
      </c>
      <c r="O8" s="103">
        <v>993</v>
      </c>
      <c r="P8" s="103">
        <v>1081</v>
      </c>
      <c r="Q8" s="103">
        <v>1131</v>
      </c>
      <c r="R8" s="55"/>
      <c r="S8" s="103">
        <v>30</v>
      </c>
      <c r="T8" s="103">
        <v>140</v>
      </c>
      <c r="U8" s="103">
        <v>299</v>
      </c>
      <c r="V8" s="103">
        <v>402</v>
      </c>
      <c r="W8" s="55"/>
      <c r="X8" s="103">
        <v>68</v>
      </c>
      <c r="Y8" s="131">
        <v>729</v>
      </c>
      <c r="Z8" s="131">
        <v>1084</v>
      </c>
      <c r="AA8" s="131">
        <v>1138</v>
      </c>
      <c r="AB8" s="55"/>
      <c r="AC8" s="103">
        <v>210</v>
      </c>
      <c r="AD8" s="103">
        <v>379</v>
      </c>
      <c r="AE8" s="141">
        <v>486</v>
      </c>
      <c r="AF8" s="169">
        <v>471</v>
      </c>
      <c r="AG8" s="55"/>
      <c r="AH8" s="194">
        <v>39</v>
      </c>
      <c r="AI8" s="198">
        <v>824</v>
      </c>
      <c r="AJ8" s="194">
        <v>869</v>
      </c>
      <c r="AK8" s="145">
        <v>913</v>
      </c>
      <c r="AM8" s="111">
        <v>39</v>
      </c>
      <c r="AN8" s="111">
        <v>52</v>
      </c>
      <c r="AO8" s="111">
        <v>89</v>
      </c>
      <c r="AP8" s="111">
        <v>165</v>
      </c>
      <c r="AQ8" s="221"/>
      <c r="AR8" s="111">
        <v>116</v>
      </c>
      <c r="AS8" s="111">
        <v>164</v>
      </c>
      <c r="AT8" s="111">
        <v>186</v>
      </c>
      <c r="AU8" s="111">
        <v>461</v>
      </c>
      <c r="AW8" s="111">
        <v>142</v>
      </c>
      <c r="AX8" s="111">
        <v>174</v>
      </c>
      <c r="AY8" s="111">
        <v>382</v>
      </c>
      <c r="AZ8" s="111">
        <v>508</v>
      </c>
      <c r="BB8" s="111">
        <v>291</v>
      </c>
      <c r="BC8" s="111"/>
      <c r="BD8" s="111"/>
      <c r="BE8" s="111"/>
    </row>
    <row r="9" spans="1:66" s="53" customFormat="1" ht="18" customHeight="1" x14ac:dyDescent="0.25">
      <c r="A9" s="56" t="s">
        <v>16</v>
      </c>
      <c r="C9" s="103">
        <v>127</v>
      </c>
      <c r="D9" s="103">
        <v>205</v>
      </c>
      <c r="E9" s="103">
        <v>204</v>
      </c>
      <c r="F9" s="103">
        <v>639</v>
      </c>
      <c r="G9" s="176">
        <v>664</v>
      </c>
      <c r="H9" s="169">
        <v>573</v>
      </c>
      <c r="I9" s="103">
        <v>1006</v>
      </c>
      <c r="J9" s="103">
        <v>842</v>
      </c>
      <c r="K9" s="111">
        <v>689</v>
      </c>
      <c r="L9" s="111">
        <v>1418</v>
      </c>
      <c r="M9" s="60"/>
      <c r="N9" s="103">
        <v>79</v>
      </c>
      <c r="O9" s="103">
        <v>119</v>
      </c>
      <c r="P9" s="103">
        <v>168</v>
      </c>
      <c r="Q9" s="103">
        <v>204</v>
      </c>
      <c r="R9" s="57"/>
      <c r="S9" s="103">
        <v>25</v>
      </c>
      <c r="T9" s="103">
        <v>306</v>
      </c>
      <c r="U9" s="103">
        <v>473</v>
      </c>
      <c r="V9" s="103">
        <v>639</v>
      </c>
      <c r="W9" s="57"/>
      <c r="X9" s="103">
        <v>228</v>
      </c>
      <c r="Y9" s="131">
        <v>318</v>
      </c>
      <c r="Z9" s="131">
        <v>538</v>
      </c>
      <c r="AA9" s="131">
        <v>664</v>
      </c>
      <c r="AB9" s="57"/>
      <c r="AC9" s="103">
        <v>129</v>
      </c>
      <c r="AD9" s="103">
        <v>323</v>
      </c>
      <c r="AE9" s="141">
        <v>465</v>
      </c>
      <c r="AF9" s="169">
        <v>573</v>
      </c>
      <c r="AG9" s="57"/>
      <c r="AH9" s="175">
        <v>167</v>
      </c>
      <c r="AI9" s="198">
        <v>376</v>
      </c>
      <c r="AJ9" s="194">
        <v>586</v>
      </c>
      <c r="AK9" s="145">
        <v>1006</v>
      </c>
      <c r="AM9" s="111">
        <v>168</v>
      </c>
      <c r="AN9" s="111">
        <v>349</v>
      </c>
      <c r="AO9" s="111">
        <v>424</v>
      </c>
      <c r="AP9" s="111">
        <v>842</v>
      </c>
      <c r="AQ9" s="221"/>
      <c r="AR9" s="111">
        <v>157</v>
      </c>
      <c r="AS9" s="111">
        <v>322</v>
      </c>
      <c r="AT9" s="111">
        <v>480</v>
      </c>
      <c r="AU9" s="111">
        <v>689</v>
      </c>
      <c r="AW9" s="111">
        <v>153</v>
      </c>
      <c r="AX9" s="111">
        <v>665</v>
      </c>
      <c r="AY9" s="111">
        <v>822</v>
      </c>
      <c r="AZ9" s="111">
        <v>1418</v>
      </c>
      <c r="BB9" s="111">
        <v>309</v>
      </c>
      <c r="BC9" s="111"/>
      <c r="BD9" s="111"/>
      <c r="BE9" s="111"/>
    </row>
    <row r="10" spans="1:66" s="53" customFormat="1" ht="18" customHeight="1" x14ac:dyDescent="0.25">
      <c r="A10" s="56" t="s">
        <v>17</v>
      </c>
      <c r="C10" s="103">
        <v>-31</v>
      </c>
      <c r="D10" s="103">
        <v>-33</v>
      </c>
      <c r="E10" s="103">
        <v>-96</v>
      </c>
      <c r="F10" s="103">
        <v>-216</v>
      </c>
      <c r="G10" s="176">
        <v>-488</v>
      </c>
      <c r="H10" s="169">
        <v>-335</v>
      </c>
      <c r="I10" s="103">
        <v>-431</v>
      </c>
      <c r="J10" s="103">
        <v>-413</v>
      </c>
      <c r="K10" s="111">
        <v>-327</v>
      </c>
      <c r="L10" s="111">
        <v>-399</v>
      </c>
      <c r="M10" s="60"/>
      <c r="N10" s="103">
        <v>-38</v>
      </c>
      <c r="O10" s="103">
        <v>-61</v>
      </c>
      <c r="P10" s="103">
        <v>-88</v>
      </c>
      <c r="Q10" s="103">
        <v>-96</v>
      </c>
      <c r="R10" s="55"/>
      <c r="S10" s="103">
        <v>-15</v>
      </c>
      <c r="T10" s="103">
        <v>-28</v>
      </c>
      <c r="U10" s="103">
        <v>-68</v>
      </c>
      <c r="V10" s="103">
        <v>-216</v>
      </c>
      <c r="W10" s="55"/>
      <c r="X10" s="103">
        <v>-203</v>
      </c>
      <c r="Y10" s="131">
        <v>-269</v>
      </c>
      <c r="Z10" s="131">
        <v>-447</v>
      </c>
      <c r="AA10" s="131">
        <v>-488</v>
      </c>
      <c r="AB10" s="55"/>
      <c r="AC10" s="103">
        <v>-94</v>
      </c>
      <c r="AD10" s="103">
        <v>-205</v>
      </c>
      <c r="AE10" s="141">
        <v>-314</v>
      </c>
      <c r="AF10" s="169">
        <v>-335</v>
      </c>
      <c r="AG10" s="55"/>
      <c r="AH10" s="179">
        <v>-57</v>
      </c>
      <c r="AI10" s="198">
        <v>-162</v>
      </c>
      <c r="AJ10" s="176">
        <v>-348</v>
      </c>
      <c r="AK10" s="145">
        <v>-431</v>
      </c>
      <c r="AM10" s="111">
        <v>-64</v>
      </c>
      <c r="AN10" s="111">
        <v>-142</v>
      </c>
      <c r="AO10" s="111">
        <v>-184</v>
      </c>
      <c r="AP10" s="111">
        <v>-413</v>
      </c>
      <c r="AQ10" s="221"/>
      <c r="AR10" s="111">
        <v>-62</v>
      </c>
      <c r="AS10" s="111">
        <v>-127</v>
      </c>
      <c r="AT10" s="111">
        <v>-217</v>
      </c>
      <c r="AU10" s="111">
        <v>-327</v>
      </c>
      <c r="AW10" s="111">
        <v>-55</v>
      </c>
      <c r="AX10" s="111">
        <v>-166</v>
      </c>
      <c r="AY10" s="111">
        <v>-248</v>
      </c>
      <c r="AZ10" s="111">
        <v>-399</v>
      </c>
      <c r="BB10" s="111">
        <v>-164</v>
      </c>
      <c r="BC10" s="111"/>
      <c r="BD10" s="111"/>
      <c r="BE10" s="111"/>
    </row>
    <row r="11" spans="1:66" s="61" customFormat="1" ht="7.5" customHeight="1" x14ac:dyDescent="0.25">
      <c r="A11" s="58"/>
      <c r="B11" s="53"/>
      <c r="C11" s="116"/>
      <c r="D11" s="116"/>
      <c r="E11" s="116"/>
      <c r="F11" s="60"/>
      <c r="G11" s="178"/>
      <c r="H11" s="149"/>
      <c r="I11" s="60"/>
      <c r="J11" s="60"/>
      <c r="K11" s="60"/>
      <c r="L11" s="60"/>
      <c r="M11" s="60"/>
      <c r="N11" s="60"/>
      <c r="O11" s="60"/>
      <c r="P11" s="60"/>
      <c r="Q11" s="60"/>
      <c r="R11" s="55"/>
      <c r="S11" s="60"/>
      <c r="T11" s="60"/>
      <c r="U11" s="60"/>
      <c r="V11" s="60"/>
      <c r="W11" s="55"/>
      <c r="AD11" s="60"/>
      <c r="AE11" s="60"/>
      <c r="AF11" s="149"/>
      <c r="AG11" s="55"/>
      <c r="AH11" s="177"/>
      <c r="AI11" s="199"/>
      <c r="AJ11" s="178"/>
      <c r="AK11" s="146"/>
      <c r="AM11" s="60"/>
      <c r="AN11" s="60"/>
      <c r="AO11" s="60"/>
      <c r="AP11" s="60"/>
      <c r="AQ11" s="227"/>
      <c r="AR11" s="60"/>
      <c r="AS11" s="60"/>
      <c r="AT11" s="60"/>
      <c r="AU11" s="60"/>
      <c r="AW11" s="60"/>
      <c r="AX11" s="60"/>
      <c r="AY11" s="60"/>
      <c r="AZ11" s="60"/>
      <c r="BB11" s="60"/>
      <c r="BC11" s="60"/>
      <c r="BD11" s="60"/>
      <c r="BE11" s="60"/>
    </row>
    <row r="12" spans="1:66" s="53" customFormat="1" ht="18" customHeight="1" x14ac:dyDescent="0.25">
      <c r="A12" s="54" t="s">
        <v>18</v>
      </c>
      <c r="C12" s="104">
        <v>7817</v>
      </c>
      <c r="D12" s="104">
        <v>12900</v>
      </c>
      <c r="E12" s="104">
        <v>15019</v>
      </c>
      <c r="F12" s="104">
        <v>22061</v>
      </c>
      <c r="G12" s="184">
        <v>24003</v>
      </c>
      <c r="H12" s="147">
        <v>28482</v>
      </c>
      <c r="I12" s="104">
        <v>32743</v>
      </c>
      <c r="J12" s="110">
        <v>37127</v>
      </c>
      <c r="K12" s="110">
        <v>36770</v>
      </c>
      <c r="L12" s="110">
        <v>36339</v>
      </c>
      <c r="M12" s="60"/>
      <c r="N12" s="104">
        <v>13760</v>
      </c>
      <c r="O12" s="104">
        <v>14184</v>
      </c>
      <c r="P12" s="104">
        <v>14590</v>
      </c>
      <c r="Q12" s="104">
        <v>15019</v>
      </c>
      <c r="R12" s="57"/>
      <c r="S12" s="104">
        <v>14062</v>
      </c>
      <c r="T12" s="104">
        <v>15968</v>
      </c>
      <c r="U12" s="104">
        <v>17605</v>
      </c>
      <c r="V12" s="104">
        <v>22061</v>
      </c>
      <c r="W12" s="57"/>
      <c r="X12" s="104">
        <v>21616</v>
      </c>
      <c r="Y12" s="104">
        <v>25038</v>
      </c>
      <c r="Z12" s="104">
        <v>24528</v>
      </c>
      <c r="AA12" s="104">
        <v>24003</v>
      </c>
      <c r="AB12" s="57"/>
      <c r="AC12" s="133">
        <v>0</v>
      </c>
      <c r="AD12" s="104">
        <v>26086</v>
      </c>
      <c r="AE12" s="133">
        <v>0</v>
      </c>
      <c r="AF12" s="147">
        <v>28482</v>
      </c>
      <c r="AG12" s="57"/>
      <c r="AH12" s="175">
        <v>0</v>
      </c>
      <c r="AI12" s="173">
        <v>27665</v>
      </c>
      <c r="AJ12" s="182">
        <v>0</v>
      </c>
      <c r="AK12" s="147">
        <v>32743</v>
      </c>
      <c r="AM12" s="110">
        <v>0</v>
      </c>
      <c r="AN12" s="110">
        <v>36979</v>
      </c>
      <c r="AO12" s="110">
        <v>0</v>
      </c>
      <c r="AP12" s="110">
        <v>37127</v>
      </c>
      <c r="AQ12" s="220"/>
      <c r="AR12" s="126" t="s">
        <v>113</v>
      </c>
      <c r="AS12" s="110">
        <v>36676</v>
      </c>
      <c r="AT12" s="126" t="s">
        <v>113</v>
      </c>
      <c r="AU12" s="110">
        <v>36770</v>
      </c>
      <c r="AW12" s="126" t="s">
        <v>113</v>
      </c>
      <c r="AX12" s="110">
        <v>38278</v>
      </c>
      <c r="AY12" s="126" t="s">
        <v>113</v>
      </c>
      <c r="AZ12" s="110">
        <v>36339</v>
      </c>
      <c r="BB12" s="126" t="s">
        <v>113</v>
      </c>
      <c r="BC12" s="110"/>
      <c r="BD12" s="126"/>
      <c r="BE12" s="110"/>
      <c r="BN12" s="61"/>
    </row>
    <row r="13" spans="1:66" s="53" customFormat="1" ht="18" customHeight="1" x14ac:dyDescent="0.25">
      <c r="A13" s="56" t="s">
        <v>15</v>
      </c>
      <c r="C13" s="103">
        <v>7440</v>
      </c>
      <c r="D13" s="103">
        <v>8695</v>
      </c>
      <c r="E13" s="103">
        <v>10945</v>
      </c>
      <c r="F13" s="103">
        <v>18540</v>
      </c>
      <c r="G13" s="176">
        <v>20825</v>
      </c>
      <c r="H13" s="169">
        <v>26007</v>
      </c>
      <c r="I13" s="103">
        <v>29620</v>
      </c>
      <c r="J13" s="111">
        <v>34239</v>
      </c>
      <c r="K13" s="111">
        <v>33882</v>
      </c>
      <c r="L13" s="111">
        <v>30413</v>
      </c>
      <c r="M13" s="60"/>
      <c r="N13" s="103">
        <v>9394</v>
      </c>
      <c r="O13" s="103">
        <v>10142</v>
      </c>
      <c r="P13" s="103">
        <v>10549</v>
      </c>
      <c r="Q13" s="103">
        <v>10945</v>
      </c>
      <c r="R13" s="57"/>
      <c r="S13" s="103">
        <v>10363</v>
      </c>
      <c r="T13" s="103">
        <v>12353</v>
      </c>
      <c r="U13" s="103">
        <v>13817</v>
      </c>
      <c r="V13" s="103">
        <v>18540</v>
      </c>
      <c r="W13" s="57"/>
      <c r="X13" s="131">
        <v>18369</v>
      </c>
      <c r="Y13" s="131">
        <v>21804</v>
      </c>
      <c r="Z13" s="131">
        <v>20961</v>
      </c>
      <c r="AA13" s="131">
        <v>20825</v>
      </c>
      <c r="AB13" s="57"/>
      <c r="AC13" s="172">
        <v>0</v>
      </c>
      <c r="AD13" s="103">
        <v>22761</v>
      </c>
      <c r="AE13" s="172">
        <v>0</v>
      </c>
      <c r="AF13" s="169">
        <v>26007</v>
      </c>
      <c r="AG13" s="57"/>
      <c r="AH13" s="175">
        <v>0</v>
      </c>
      <c r="AI13" s="198">
        <v>24709</v>
      </c>
      <c r="AJ13" s="183">
        <v>0</v>
      </c>
      <c r="AK13" s="145">
        <v>29620</v>
      </c>
      <c r="AM13" s="111">
        <v>0</v>
      </c>
      <c r="AN13" s="111">
        <v>34378</v>
      </c>
      <c r="AO13" s="111">
        <v>0</v>
      </c>
      <c r="AP13" s="111">
        <v>34239</v>
      </c>
      <c r="AQ13" s="221"/>
      <c r="AR13" s="125" t="s">
        <v>113</v>
      </c>
      <c r="AS13" s="111">
        <v>34158</v>
      </c>
      <c r="AT13" s="125" t="s">
        <v>113</v>
      </c>
      <c r="AU13" s="111">
        <v>33882</v>
      </c>
      <c r="AW13" s="125" t="s">
        <v>113</v>
      </c>
      <c r="AX13" s="111">
        <v>32888</v>
      </c>
      <c r="AY13" s="125" t="s">
        <v>113</v>
      </c>
      <c r="AZ13" s="111">
        <v>30413</v>
      </c>
      <c r="BB13" s="125" t="s">
        <v>113</v>
      </c>
      <c r="BC13" s="111"/>
      <c r="BD13" s="125"/>
      <c r="BE13" s="111"/>
      <c r="BN13" s="61"/>
    </row>
    <row r="14" spans="1:66" s="53" customFormat="1" ht="18" customHeight="1" x14ac:dyDescent="0.25">
      <c r="A14" s="56" t="s">
        <v>112</v>
      </c>
      <c r="C14" s="103">
        <v>0</v>
      </c>
      <c r="D14" s="103">
        <v>3757</v>
      </c>
      <c r="E14" s="103">
        <v>3623</v>
      </c>
      <c r="F14" s="103">
        <v>2729</v>
      </c>
      <c r="G14" s="176">
        <v>2366</v>
      </c>
      <c r="H14" s="169">
        <v>1564</v>
      </c>
      <c r="I14" s="103">
        <v>1860</v>
      </c>
      <c r="J14" s="111">
        <v>1416</v>
      </c>
      <c r="K14" s="111">
        <v>1394</v>
      </c>
      <c r="L14" s="111">
        <v>1643</v>
      </c>
      <c r="M14" s="60"/>
      <c r="N14" s="103">
        <v>3902</v>
      </c>
      <c r="O14" s="103">
        <v>3575</v>
      </c>
      <c r="P14" s="103">
        <v>3564</v>
      </c>
      <c r="Q14" s="103">
        <v>3623</v>
      </c>
      <c r="R14" s="55"/>
      <c r="S14" s="103">
        <v>3243</v>
      </c>
      <c r="T14" s="103">
        <v>2917</v>
      </c>
      <c r="U14" s="103">
        <v>2975</v>
      </c>
      <c r="V14" s="103">
        <v>2729</v>
      </c>
      <c r="W14" s="55"/>
      <c r="X14" s="131">
        <v>2414</v>
      </c>
      <c r="Y14" s="131">
        <v>2447</v>
      </c>
      <c r="Z14" s="131">
        <v>2778</v>
      </c>
      <c r="AA14" s="131">
        <v>2366</v>
      </c>
      <c r="AB14" s="55"/>
      <c r="AC14" s="172">
        <v>0</v>
      </c>
      <c r="AD14" s="103">
        <v>2478</v>
      </c>
      <c r="AE14" s="172">
        <v>0</v>
      </c>
      <c r="AF14" s="169">
        <v>1564</v>
      </c>
      <c r="AG14" s="55"/>
      <c r="AH14" s="175">
        <v>0</v>
      </c>
      <c r="AI14" s="198">
        <v>1854</v>
      </c>
      <c r="AJ14" s="183">
        <v>0</v>
      </c>
      <c r="AK14" s="145">
        <v>1860</v>
      </c>
      <c r="AM14" s="111">
        <v>0</v>
      </c>
      <c r="AN14" s="111">
        <v>1273</v>
      </c>
      <c r="AO14" s="111">
        <v>0</v>
      </c>
      <c r="AP14" s="111">
        <v>1416</v>
      </c>
      <c r="AQ14" s="221"/>
      <c r="AR14" s="125" t="s">
        <v>113</v>
      </c>
      <c r="AS14" s="111">
        <v>1257</v>
      </c>
      <c r="AT14" s="125" t="s">
        <v>113</v>
      </c>
      <c r="AU14" s="111">
        <v>1394</v>
      </c>
      <c r="AW14" s="125" t="s">
        <v>113</v>
      </c>
      <c r="AX14" s="111">
        <v>1351</v>
      </c>
      <c r="AY14" s="125" t="s">
        <v>113</v>
      </c>
      <c r="AZ14" s="111">
        <v>1643</v>
      </c>
      <c r="BB14" s="125" t="s">
        <v>113</v>
      </c>
      <c r="BC14" s="111"/>
      <c r="BD14" s="125"/>
      <c r="BE14" s="111"/>
      <c r="BN14" s="61"/>
    </row>
    <row r="15" spans="1:66" s="53" customFormat="1" ht="18" customHeight="1" x14ac:dyDescent="0.25">
      <c r="A15" s="56" t="s">
        <v>16</v>
      </c>
      <c r="C15" s="103">
        <v>500</v>
      </c>
      <c r="D15" s="103">
        <v>550</v>
      </c>
      <c r="E15" s="103">
        <v>663</v>
      </c>
      <c r="F15" s="103">
        <v>1181</v>
      </c>
      <c r="G15" s="176">
        <v>1742</v>
      </c>
      <c r="H15" s="169">
        <v>1973</v>
      </c>
      <c r="I15" s="103">
        <v>2519</v>
      </c>
      <c r="J15" s="111">
        <v>2951</v>
      </c>
      <c r="K15" s="111">
        <v>3134</v>
      </c>
      <c r="L15" s="111">
        <v>5995</v>
      </c>
      <c r="M15" s="60"/>
      <c r="N15" s="103">
        <v>663</v>
      </c>
      <c r="O15" s="103">
        <v>686</v>
      </c>
      <c r="P15" s="103">
        <v>721</v>
      </c>
      <c r="Q15" s="103">
        <v>663</v>
      </c>
      <c r="R15" s="57"/>
      <c r="S15" s="103">
        <v>674</v>
      </c>
      <c r="T15" s="103">
        <v>932</v>
      </c>
      <c r="U15" s="103">
        <v>1083</v>
      </c>
      <c r="V15" s="103">
        <v>1181</v>
      </c>
      <c r="W15" s="57"/>
      <c r="X15" s="131">
        <v>1657</v>
      </c>
      <c r="Y15" s="131">
        <v>1596</v>
      </c>
      <c r="Z15" s="131">
        <v>1762</v>
      </c>
      <c r="AA15" s="131">
        <v>1742</v>
      </c>
      <c r="AB15" s="57"/>
      <c r="AC15" s="172">
        <v>0</v>
      </c>
      <c r="AD15" s="103">
        <v>1987</v>
      </c>
      <c r="AE15" s="172">
        <v>0</v>
      </c>
      <c r="AF15" s="169">
        <v>1973</v>
      </c>
      <c r="AG15" s="57"/>
      <c r="AH15" s="175">
        <v>0</v>
      </c>
      <c r="AI15" s="198">
        <v>2140</v>
      </c>
      <c r="AJ15" s="183">
        <v>0</v>
      </c>
      <c r="AK15" s="145">
        <v>2519</v>
      </c>
      <c r="AM15" s="111">
        <v>0</v>
      </c>
      <c r="AN15" s="111">
        <v>2530</v>
      </c>
      <c r="AO15" s="111">
        <v>0</v>
      </c>
      <c r="AP15" s="111">
        <v>2951</v>
      </c>
      <c r="AQ15" s="221"/>
      <c r="AR15" s="125" t="s">
        <v>113</v>
      </c>
      <c r="AS15" s="111">
        <v>2761</v>
      </c>
      <c r="AT15" s="125" t="s">
        <v>113</v>
      </c>
      <c r="AU15" s="111">
        <v>3134</v>
      </c>
      <c r="AW15" s="125" t="s">
        <v>113</v>
      </c>
      <c r="AX15" s="111">
        <v>5726</v>
      </c>
      <c r="AY15" s="125" t="s">
        <v>113</v>
      </c>
      <c r="AZ15" s="111">
        <v>5995</v>
      </c>
      <c r="BB15" s="125" t="s">
        <v>113</v>
      </c>
      <c r="BC15" s="111"/>
      <c r="BD15" s="125"/>
      <c r="BE15" s="111"/>
      <c r="BN15" s="61"/>
    </row>
    <row r="16" spans="1:66" s="53" customFormat="1" ht="18" customHeight="1" x14ac:dyDescent="0.25">
      <c r="A16" s="56" t="s">
        <v>17</v>
      </c>
      <c r="C16" s="103">
        <v>-123</v>
      </c>
      <c r="D16" s="103">
        <v>-102</v>
      </c>
      <c r="E16" s="103">
        <v>-212</v>
      </c>
      <c r="F16" s="103">
        <v>-389</v>
      </c>
      <c r="G16" s="176">
        <v>-930</v>
      </c>
      <c r="H16" s="169">
        <v>-1062</v>
      </c>
      <c r="I16" s="103">
        <v>-1256</v>
      </c>
      <c r="J16" s="125">
        <v>-1479</v>
      </c>
      <c r="K16" s="125">
        <v>-1640</v>
      </c>
      <c r="L16" s="125">
        <v>-1712</v>
      </c>
      <c r="M16" s="60"/>
      <c r="N16" s="103">
        <v>-199</v>
      </c>
      <c r="O16" s="103">
        <v>-219</v>
      </c>
      <c r="P16" s="103">
        <v>-244</v>
      </c>
      <c r="Q16" s="103">
        <v>-212</v>
      </c>
      <c r="R16" s="55"/>
      <c r="S16" s="103">
        <v>-218</v>
      </c>
      <c r="T16" s="103">
        <v>-234</v>
      </c>
      <c r="U16" s="103">
        <v>-270</v>
      </c>
      <c r="V16" s="103">
        <v>-389</v>
      </c>
      <c r="W16" s="55"/>
      <c r="X16" s="131">
        <v>-824</v>
      </c>
      <c r="Y16" s="131">
        <v>-809</v>
      </c>
      <c r="Z16" s="131">
        <v>-973</v>
      </c>
      <c r="AA16" s="131">
        <v>-930</v>
      </c>
      <c r="AB16" s="55"/>
      <c r="AC16" s="172">
        <v>0</v>
      </c>
      <c r="AD16" s="103">
        <v>-1140</v>
      </c>
      <c r="AE16" s="172">
        <v>0</v>
      </c>
      <c r="AF16" s="169">
        <v>-1062</v>
      </c>
      <c r="AG16" s="55"/>
      <c r="AH16" s="175">
        <v>0</v>
      </c>
      <c r="AI16" s="198">
        <v>-1038</v>
      </c>
      <c r="AJ16" s="183">
        <v>0</v>
      </c>
      <c r="AK16" s="145">
        <v>-1256</v>
      </c>
      <c r="AM16" s="125">
        <v>0</v>
      </c>
      <c r="AN16" s="125">
        <v>-1202</v>
      </c>
      <c r="AO16" s="125">
        <v>0</v>
      </c>
      <c r="AP16" s="125">
        <v>-1479</v>
      </c>
      <c r="AQ16" s="222"/>
      <c r="AR16" s="125" t="s">
        <v>113</v>
      </c>
      <c r="AS16" s="125">
        <v>-1500</v>
      </c>
      <c r="AT16" s="125" t="s">
        <v>113</v>
      </c>
      <c r="AU16" s="125">
        <v>-1640</v>
      </c>
      <c r="AW16" s="125" t="s">
        <v>113</v>
      </c>
      <c r="AX16" s="125">
        <v>-1687</v>
      </c>
      <c r="AY16" s="125" t="s">
        <v>113</v>
      </c>
      <c r="AZ16" s="125">
        <v>-1712</v>
      </c>
      <c r="BB16" s="125" t="s">
        <v>113</v>
      </c>
      <c r="BC16" s="125"/>
      <c r="BD16" s="125"/>
      <c r="BE16" s="125"/>
      <c r="BN16" s="61"/>
    </row>
    <row r="17" spans="1:66" s="61" customFormat="1" ht="7.5" customHeight="1" x14ac:dyDescent="0.25">
      <c r="A17" s="58"/>
      <c r="B17" s="53"/>
      <c r="C17" s="116"/>
      <c r="D17" s="116"/>
      <c r="E17" s="116"/>
      <c r="F17" s="60"/>
      <c r="G17" s="178"/>
      <c r="H17" s="149"/>
      <c r="I17" s="60"/>
      <c r="J17" s="60"/>
      <c r="K17" s="60"/>
      <c r="L17" s="60"/>
      <c r="M17" s="60"/>
      <c r="N17" s="60"/>
      <c r="O17" s="60"/>
      <c r="P17" s="60"/>
      <c r="Q17" s="60"/>
      <c r="R17" s="55"/>
      <c r="S17" s="60"/>
      <c r="T17" s="60"/>
      <c r="U17" s="60"/>
      <c r="V17" s="60"/>
      <c r="W17" s="55"/>
      <c r="X17" s="65"/>
      <c r="Y17" s="65"/>
      <c r="Z17" s="65"/>
      <c r="AA17" s="65"/>
      <c r="AB17" s="55"/>
      <c r="AC17" s="60"/>
      <c r="AD17" s="60"/>
      <c r="AE17" s="60"/>
      <c r="AF17" s="149"/>
      <c r="AG17" s="55"/>
      <c r="AH17" s="178"/>
      <c r="AI17" s="199"/>
      <c r="AJ17" s="178"/>
      <c r="AK17" s="146"/>
      <c r="AM17" s="60"/>
      <c r="AN17" s="60"/>
      <c r="AO17" s="60"/>
      <c r="AP17" s="60"/>
      <c r="AQ17" s="227"/>
      <c r="AR17" s="60"/>
      <c r="AS17" s="60"/>
      <c r="AT17" s="60"/>
      <c r="AU17" s="60"/>
      <c r="AW17" s="60"/>
      <c r="AX17" s="60"/>
      <c r="AY17" s="60"/>
      <c r="AZ17" s="60"/>
      <c r="BB17" s="60"/>
      <c r="BC17" s="60"/>
      <c r="BD17" s="60"/>
      <c r="BE17" s="60"/>
    </row>
    <row r="18" spans="1:66" s="53" customFormat="1" ht="18" customHeight="1" x14ac:dyDescent="0.25">
      <c r="A18" s="54" t="s">
        <v>19</v>
      </c>
      <c r="C18" s="104">
        <v>4735</v>
      </c>
      <c r="D18" s="104">
        <v>8068</v>
      </c>
      <c r="E18" s="104">
        <v>9814</v>
      </c>
      <c r="F18" s="104">
        <v>15721</v>
      </c>
      <c r="G18" s="184">
        <v>18231</v>
      </c>
      <c r="H18" s="147">
        <v>22053</v>
      </c>
      <c r="I18" s="104">
        <v>25524</v>
      </c>
      <c r="J18" s="110">
        <v>28590</v>
      </c>
      <c r="K18" s="110">
        <v>27781</v>
      </c>
      <c r="L18" s="110">
        <v>25819</v>
      </c>
      <c r="M18" s="60"/>
      <c r="N18" s="104">
        <v>8809</v>
      </c>
      <c r="O18" s="104">
        <v>9515</v>
      </c>
      <c r="P18" s="104">
        <v>9472</v>
      </c>
      <c r="Q18" s="104">
        <v>9814</v>
      </c>
      <c r="R18" s="60"/>
      <c r="S18" s="104">
        <v>8992</v>
      </c>
      <c r="T18" s="104">
        <v>12044</v>
      </c>
      <c r="U18" s="104">
        <v>11558</v>
      </c>
      <c r="V18" s="104">
        <v>15721</v>
      </c>
      <c r="W18" s="60"/>
      <c r="X18" s="104">
        <v>15374</v>
      </c>
      <c r="Y18" s="104">
        <v>19290</v>
      </c>
      <c r="Z18" s="104">
        <v>18977</v>
      </c>
      <c r="AA18" s="104">
        <v>18231</v>
      </c>
      <c r="AB18" s="60"/>
      <c r="AC18" s="104">
        <v>20760</v>
      </c>
      <c r="AD18" s="104">
        <v>20424</v>
      </c>
      <c r="AE18" s="142">
        <v>20299</v>
      </c>
      <c r="AF18" s="147">
        <v>22053</v>
      </c>
      <c r="AG18" s="60"/>
      <c r="AH18" s="175">
        <v>21830</v>
      </c>
      <c r="AI18" s="173">
        <v>21987</v>
      </c>
      <c r="AJ18" s="184">
        <v>25966</v>
      </c>
      <c r="AK18" s="147">
        <v>25524</v>
      </c>
      <c r="AM18" s="110">
        <v>30742</v>
      </c>
      <c r="AN18" s="110">
        <v>29527</v>
      </c>
      <c r="AO18" s="110">
        <v>28374</v>
      </c>
      <c r="AP18" s="110">
        <v>28590</v>
      </c>
      <c r="AQ18" s="220"/>
      <c r="AR18" s="110">
        <v>27678</v>
      </c>
      <c r="AS18" s="110">
        <v>28012</v>
      </c>
      <c r="AT18" s="110">
        <v>26938</v>
      </c>
      <c r="AU18" s="110">
        <v>27781</v>
      </c>
      <c r="AW18" s="110">
        <v>26536</v>
      </c>
      <c r="AX18" s="110">
        <v>27612</v>
      </c>
      <c r="AY18" s="110">
        <v>26633</v>
      </c>
      <c r="AZ18" s="110">
        <v>25819</v>
      </c>
      <c r="BB18" s="110">
        <v>24798</v>
      </c>
      <c r="BC18" s="110"/>
      <c r="BD18" s="110"/>
      <c r="BE18" s="110"/>
      <c r="BN18" s="61"/>
    </row>
    <row r="19" spans="1:66" s="53" customFormat="1" ht="18" customHeight="1" x14ac:dyDescent="0.25">
      <c r="A19" s="56" t="s">
        <v>15</v>
      </c>
      <c r="C19" s="105">
        <v>4623</v>
      </c>
      <c r="D19" s="105">
        <v>5345</v>
      </c>
      <c r="E19" s="105">
        <v>7465</v>
      </c>
      <c r="F19" s="105">
        <v>14067</v>
      </c>
      <c r="G19" s="179">
        <v>16372</v>
      </c>
      <c r="H19" s="148">
        <v>20971</v>
      </c>
      <c r="I19" s="105">
        <v>23714</v>
      </c>
      <c r="J19" s="111">
        <v>26833</v>
      </c>
      <c r="K19" s="111">
        <v>26077</v>
      </c>
      <c r="L19" s="111">
        <v>22132</v>
      </c>
      <c r="M19" s="60"/>
      <c r="N19" s="105">
        <v>5935</v>
      </c>
      <c r="O19" s="105">
        <v>6664</v>
      </c>
      <c r="P19" s="105">
        <v>6797</v>
      </c>
      <c r="Q19" s="105">
        <v>7465</v>
      </c>
      <c r="R19" s="60"/>
      <c r="S19" s="105">
        <v>6982</v>
      </c>
      <c r="T19" s="105">
        <v>9995</v>
      </c>
      <c r="U19" s="105">
        <v>9437</v>
      </c>
      <c r="V19" s="105">
        <v>14067</v>
      </c>
      <c r="W19" s="60"/>
      <c r="X19" s="105">
        <v>13960</v>
      </c>
      <c r="Y19" s="105">
        <v>17565</v>
      </c>
      <c r="Z19" s="105">
        <v>17022</v>
      </c>
      <c r="AA19" s="105">
        <v>16372</v>
      </c>
      <c r="AB19" s="60"/>
      <c r="AC19" s="105">
        <v>18859</v>
      </c>
      <c r="AD19" s="105">
        <v>18512</v>
      </c>
      <c r="AE19" s="143">
        <v>18572</v>
      </c>
      <c r="AF19" s="148">
        <v>20971</v>
      </c>
      <c r="AG19" s="60"/>
      <c r="AH19" s="179">
        <v>20820</v>
      </c>
      <c r="AI19" s="198">
        <v>20258</v>
      </c>
      <c r="AJ19" s="179">
        <v>24315</v>
      </c>
      <c r="AK19" s="148">
        <v>23714</v>
      </c>
      <c r="AM19" s="111">
        <v>28974</v>
      </c>
      <c r="AN19" s="111">
        <v>27797</v>
      </c>
      <c r="AO19" s="111">
        <v>26723</v>
      </c>
      <c r="AP19" s="111">
        <v>26833</v>
      </c>
      <c r="AQ19" s="221"/>
      <c r="AR19" s="111">
        <v>25857</v>
      </c>
      <c r="AS19" s="111">
        <v>26333</v>
      </c>
      <c r="AT19" s="111">
        <v>25335</v>
      </c>
      <c r="AU19" s="111">
        <v>26077</v>
      </c>
      <c r="AW19" s="111">
        <v>24681</v>
      </c>
      <c r="AX19" s="111">
        <v>24084</v>
      </c>
      <c r="AY19" s="111">
        <v>23072</v>
      </c>
      <c r="AZ19" s="111">
        <v>22132</v>
      </c>
      <c r="BB19" s="111">
        <v>21018</v>
      </c>
      <c r="BC19" s="111"/>
      <c r="BD19" s="111"/>
      <c r="BE19" s="111"/>
      <c r="BN19" s="61"/>
    </row>
    <row r="20" spans="1:66" s="53" customFormat="1" ht="18" customHeight="1" x14ac:dyDescent="0.25">
      <c r="A20" s="56" t="s">
        <v>112</v>
      </c>
      <c r="C20" s="105">
        <v>0</v>
      </c>
      <c r="D20" s="105">
        <v>2480</v>
      </c>
      <c r="E20" s="105">
        <v>2124</v>
      </c>
      <c r="F20" s="105">
        <v>1143</v>
      </c>
      <c r="G20" s="179">
        <v>1361</v>
      </c>
      <c r="H20" s="148">
        <v>595</v>
      </c>
      <c r="I20" s="105">
        <v>987</v>
      </c>
      <c r="J20" s="111">
        <v>883</v>
      </c>
      <c r="K20" s="111">
        <v>849</v>
      </c>
      <c r="L20" s="111">
        <v>972</v>
      </c>
      <c r="M20" s="60"/>
      <c r="N20" s="105">
        <v>2616</v>
      </c>
      <c r="O20" s="105">
        <v>2608</v>
      </c>
      <c r="P20" s="105">
        <v>2433</v>
      </c>
      <c r="Q20" s="105">
        <v>2124</v>
      </c>
      <c r="R20" s="60"/>
      <c r="S20" s="105">
        <v>1790</v>
      </c>
      <c r="T20" s="105">
        <v>1609</v>
      </c>
      <c r="U20" s="105">
        <v>1589</v>
      </c>
      <c r="V20" s="105">
        <v>1143</v>
      </c>
      <c r="W20" s="60"/>
      <c r="X20" s="105">
        <v>900</v>
      </c>
      <c r="Y20" s="105">
        <v>1266</v>
      </c>
      <c r="Z20" s="105">
        <v>1501</v>
      </c>
      <c r="AA20" s="105">
        <v>1361</v>
      </c>
      <c r="AB20" s="60"/>
      <c r="AC20" s="105">
        <v>1444</v>
      </c>
      <c r="AD20" s="105">
        <v>1403</v>
      </c>
      <c r="AE20" s="143">
        <v>1300</v>
      </c>
      <c r="AF20" s="148">
        <v>595</v>
      </c>
      <c r="AG20" s="60"/>
      <c r="AH20" s="179">
        <v>493</v>
      </c>
      <c r="AI20" s="198">
        <v>1132</v>
      </c>
      <c r="AJ20" s="179">
        <v>1087</v>
      </c>
      <c r="AK20" s="148">
        <v>987</v>
      </c>
      <c r="AM20" s="111">
        <v>920</v>
      </c>
      <c r="AN20" s="111">
        <v>881</v>
      </c>
      <c r="AO20" s="111">
        <v>833</v>
      </c>
      <c r="AP20" s="111">
        <v>883</v>
      </c>
      <c r="AQ20" s="221"/>
      <c r="AR20" s="111">
        <v>813</v>
      </c>
      <c r="AS20" s="111">
        <v>744</v>
      </c>
      <c r="AT20" s="111">
        <v>712</v>
      </c>
      <c r="AU20" s="111">
        <v>849</v>
      </c>
      <c r="AW20" s="111">
        <v>944</v>
      </c>
      <c r="AX20" s="111">
        <v>879</v>
      </c>
      <c r="AY20" s="111">
        <v>995</v>
      </c>
      <c r="AZ20" s="111">
        <v>972</v>
      </c>
      <c r="BB20" s="231">
        <v>1148</v>
      </c>
      <c r="BC20" s="111"/>
      <c r="BD20" s="111"/>
      <c r="BE20" s="111"/>
      <c r="BN20" s="61"/>
    </row>
    <row r="21" spans="1:66" s="53" customFormat="1" ht="18" customHeight="1" x14ac:dyDescent="0.25">
      <c r="A21" s="56" t="s">
        <v>16</v>
      </c>
      <c r="C21" s="105">
        <v>146</v>
      </c>
      <c r="D21" s="105">
        <v>264</v>
      </c>
      <c r="E21" s="105">
        <v>300</v>
      </c>
      <c r="F21" s="105">
        <v>732</v>
      </c>
      <c r="G21" s="179">
        <v>1155</v>
      </c>
      <c r="H21" s="148">
        <v>1186</v>
      </c>
      <c r="I21" s="105">
        <v>1638</v>
      </c>
      <c r="J21" s="111">
        <v>1736</v>
      </c>
      <c r="K21" s="111">
        <v>1875</v>
      </c>
      <c r="L21" s="111">
        <v>3627</v>
      </c>
      <c r="M21" s="60"/>
      <c r="N21" s="105">
        <v>315</v>
      </c>
      <c r="O21" s="105">
        <v>304</v>
      </c>
      <c r="P21" s="105">
        <v>327</v>
      </c>
      <c r="Q21" s="105">
        <v>300</v>
      </c>
      <c r="R21" s="60"/>
      <c r="S21" s="105">
        <v>284</v>
      </c>
      <c r="T21" s="105">
        <v>513</v>
      </c>
      <c r="U21" s="105">
        <v>634</v>
      </c>
      <c r="V21" s="105">
        <v>732</v>
      </c>
      <c r="W21" s="60"/>
      <c r="X21" s="105">
        <v>1082</v>
      </c>
      <c r="Y21" s="105">
        <v>1024</v>
      </c>
      <c r="Z21" s="105">
        <v>1151</v>
      </c>
      <c r="AA21" s="105">
        <v>1155</v>
      </c>
      <c r="AB21" s="60"/>
      <c r="AC21" s="105">
        <v>1180</v>
      </c>
      <c r="AD21" s="105">
        <v>1288</v>
      </c>
      <c r="AE21" s="143">
        <v>1227</v>
      </c>
      <c r="AF21" s="148">
        <v>1186</v>
      </c>
      <c r="AG21" s="60"/>
      <c r="AH21" s="175">
        <v>1196</v>
      </c>
      <c r="AI21" s="198">
        <v>1289</v>
      </c>
      <c r="AJ21" s="179">
        <v>1367</v>
      </c>
      <c r="AK21" s="148">
        <v>1638</v>
      </c>
      <c r="AM21" s="111">
        <v>1607</v>
      </c>
      <c r="AN21" s="111">
        <v>1604</v>
      </c>
      <c r="AO21" s="111">
        <v>1525</v>
      </c>
      <c r="AP21" s="111">
        <v>1736</v>
      </c>
      <c r="AQ21" s="221"/>
      <c r="AR21" s="111">
        <v>2008</v>
      </c>
      <c r="AS21" s="111">
        <v>1951</v>
      </c>
      <c r="AT21" s="111">
        <v>1795</v>
      </c>
      <c r="AU21" s="111">
        <v>1875</v>
      </c>
      <c r="AW21" s="111">
        <v>1862</v>
      </c>
      <c r="AX21" s="111">
        <v>3606</v>
      </c>
      <c r="AY21" s="111">
        <v>3515</v>
      </c>
      <c r="AZ21" s="111">
        <v>3627</v>
      </c>
      <c r="BB21" s="111">
        <v>3616</v>
      </c>
      <c r="BC21" s="111"/>
      <c r="BD21" s="111"/>
      <c r="BE21" s="111"/>
      <c r="BN21" s="61"/>
    </row>
    <row r="22" spans="1:66" s="53" customFormat="1" ht="18" customHeight="1" x14ac:dyDescent="0.25">
      <c r="A22" s="56" t="s">
        <v>17</v>
      </c>
      <c r="C22" s="105">
        <v>-34</v>
      </c>
      <c r="D22" s="105">
        <v>-21</v>
      </c>
      <c r="E22" s="105">
        <v>-75</v>
      </c>
      <c r="F22" s="105">
        <v>-221</v>
      </c>
      <c r="G22" s="179">
        <v>-657</v>
      </c>
      <c r="H22" s="148">
        <v>-699</v>
      </c>
      <c r="I22" s="105">
        <v>-815</v>
      </c>
      <c r="J22" s="111">
        <v>-862</v>
      </c>
      <c r="K22" s="111">
        <v>-1020</v>
      </c>
      <c r="L22" s="111">
        <v>-912</v>
      </c>
      <c r="M22" s="60"/>
      <c r="N22" s="105">
        <v>-57</v>
      </c>
      <c r="O22" s="105">
        <v>-61</v>
      </c>
      <c r="P22" s="105">
        <v>-85</v>
      </c>
      <c r="Q22" s="105">
        <v>-75</v>
      </c>
      <c r="R22" s="60"/>
      <c r="S22" s="105">
        <v>-64</v>
      </c>
      <c r="T22" s="105">
        <v>-73</v>
      </c>
      <c r="U22" s="105">
        <v>-102</v>
      </c>
      <c r="V22" s="105">
        <v>-221</v>
      </c>
      <c r="W22" s="60"/>
      <c r="X22" s="105">
        <v>-568</v>
      </c>
      <c r="Y22" s="105">
        <v>-565</v>
      </c>
      <c r="Z22" s="105">
        <v>-697</v>
      </c>
      <c r="AA22" s="105">
        <v>-657</v>
      </c>
      <c r="AB22" s="60"/>
      <c r="AC22" s="105">
        <v>-723</v>
      </c>
      <c r="AD22" s="105">
        <v>-779</v>
      </c>
      <c r="AE22" s="143">
        <v>-800</v>
      </c>
      <c r="AF22" s="148">
        <v>-699</v>
      </c>
      <c r="AG22" s="60"/>
      <c r="AH22" s="179">
        <v>-679</v>
      </c>
      <c r="AI22" s="198">
        <v>-692</v>
      </c>
      <c r="AJ22" s="179">
        <v>-803</v>
      </c>
      <c r="AK22" s="148">
        <v>-815</v>
      </c>
      <c r="AM22" s="111">
        <v>-759</v>
      </c>
      <c r="AN22" s="111">
        <v>-755</v>
      </c>
      <c r="AO22" s="111">
        <v>-707</v>
      </c>
      <c r="AP22" s="111">
        <v>-862</v>
      </c>
      <c r="AQ22" s="221"/>
      <c r="AR22" s="111">
        <v>-1000</v>
      </c>
      <c r="AS22" s="111">
        <v>-1016</v>
      </c>
      <c r="AT22" s="111">
        <v>-904</v>
      </c>
      <c r="AU22" s="111">
        <v>-1020</v>
      </c>
      <c r="AW22" s="111">
        <v>-951</v>
      </c>
      <c r="AX22" s="111">
        <v>-957</v>
      </c>
      <c r="AY22" s="111">
        <v>-949</v>
      </c>
      <c r="AZ22" s="111">
        <v>-912</v>
      </c>
      <c r="BB22" s="111">
        <v>-984</v>
      </c>
      <c r="BC22" s="111"/>
      <c r="BD22" s="111"/>
      <c r="BE22" s="111"/>
      <c r="BN22" s="61"/>
    </row>
    <row r="23" spans="1:66" s="61" customFormat="1" ht="7.5" customHeight="1" x14ac:dyDescent="0.25">
      <c r="A23" s="58"/>
      <c r="B23" s="53"/>
      <c r="C23" s="116"/>
      <c r="D23" s="116"/>
      <c r="E23" s="116"/>
      <c r="F23" s="60"/>
      <c r="G23" s="178"/>
      <c r="H23" s="149"/>
      <c r="I23" s="60"/>
      <c r="J23" s="60"/>
      <c r="K23" s="60"/>
      <c r="L23" s="60"/>
      <c r="M23" s="60"/>
      <c r="N23" s="60"/>
      <c r="O23" s="60"/>
      <c r="P23" s="60"/>
      <c r="Q23" s="60"/>
      <c r="R23" s="55"/>
      <c r="S23" s="60"/>
      <c r="T23" s="60"/>
      <c r="U23" s="60"/>
      <c r="V23" s="60"/>
      <c r="W23" s="55"/>
      <c r="X23" s="65"/>
      <c r="Y23" s="65"/>
      <c r="Z23" s="65"/>
      <c r="AA23" s="65"/>
      <c r="AB23" s="55"/>
      <c r="AC23" s="60"/>
      <c r="AD23" s="60"/>
      <c r="AE23" s="60"/>
      <c r="AF23" s="149"/>
      <c r="AG23" s="55"/>
      <c r="AH23" s="178"/>
      <c r="AI23" s="199"/>
      <c r="AJ23" s="185"/>
      <c r="AK23" s="146"/>
      <c r="AM23" s="60"/>
      <c r="AN23" s="60"/>
      <c r="AO23" s="60"/>
      <c r="AP23" s="60"/>
      <c r="AQ23" s="227"/>
      <c r="AR23" s="60"/>
      <c r="AS23" s="60"/>
      <c r="AT23" s="60"/>
      <c r="AU23" s="60"/>
      <c r="AW23" s="60"/>
      <c r="AX23" s="60"/>
      <c r="AY23" s="60"/>
      <c r="AZ23" s="60"/>
      <c r="BB23" s="60"/>
      <c r="BC23" s="60"/>
      <c r="BD23" s="60"/>
      <c r="BE23" s="60"/>
    </row>
    <row r="24" spans="1:66" s="62" customFormat="1" ht="18" customHeight="1" x14ac:dyDescent="0.25">
      <c r="A24" s="54" t="s">
        <v>20</v>
      </c>
      <c r="C24" s="104">
        <v>0</v>
      </c>
      <c r="D24" s="104">
        <v>5000</v>
      </c>
      <c r="E24" s="104">
        <v>5000</v>
      </c>
      <c r="F24" s="104">
        <v>3000</v>
      </c>
      <c r="G24" s="184">
        <v>5800</v>
      </c>
      <c r="H24" s="147">
        <v>4100</v>
      </c>
      <c r="I24" s="104">
        <v>8300</v>
      </c>
      <c r="J24" s="104">
        <v>4100</v>
      </c>
      <c r="K24" s="104">
        <v>7900</v>
      </c>
      <c r="L24" s="104">
        <v>9700</v>
      </c>
      <c r="M24" s="60"/>
      <c r="N24" s="104">
        <v>6200</v>
      </c>
      <c r="O24" s="104">
        <v>5800</v>
      </c>
      <c r="P24" s="104">
        <v>5700</v>
      </c>
      <c r="Q24" s="104">
        <v>5000</v>
      </c>
      <c r="R24" s="63"/>
      <c r="S24" s="104">
        <v>9200</v>
      </c>
      <c r="T24" s="104">
        <v>7200</v>
      </c>
      <c r="U24" s="104">
        <v>8200</v>
      </c>
      <c r="V24" s="104">
        <v>3000</v>
      </c>
      <c r="W24" s="63"/>
      <c r="X24" s="104">
        <v>3800</v>
      </c>
      <c r="Y24" s="104">
        <v>2500</v>
      </c>
      <c r="Z24" s="104">
        <v>2800</v>
      </c>
      <c r="AA24" s="104">
        <v>5800</v>
      </c>
      <c r="AB24" s="63"/>
      <c r="AC24" s="104">
        <v>5800</v>
      </c>
      <c r="AD24" s="104">
        <v>5100</v>
      </c>
      <c r="AE24" s="142">
        <v>5000</v>
      </c>
      <c r="AF24" s="147">
        <v>4100</v>
      </c>
      <c r="AG24" s="63"/>
      <c r="AH24" s="184">
        <v>5900</v>
      </c>
      <c r="AI24" s="173">
        <v>7800</v>
      </c>
      <c r="AJ24" s="184">
        <v>6500</v>
      </c>
      <c r="AK24" s="147">
        <v>8300</v>
      </c>
      <c r="AM24" s="104">
        <v>3600</v>
      </c>
      <c r="AN24" s="104">
        <v>3600</v>
      </c>
      <c r="AO24" s="104">
        <v>3900</v>
      </c>
      <c r="AP24" s="104">
        <v>4100</v>
      </c>
      <c r="AQ24" s="220"/>
      <c r="AR24" s="104">
        <v>4200</v>
      </c>
      <c r="AS24" s="104">
        <v>9900</v>
      </c>
      <c r="AT24" s="104">
        <v>9900</v>
      </c>
      <c r="AU24" s="104">
        <v>7900</v>
      </c>
      <c r="AW24" s="104">
        <v>7900</v>
      </c>
      <c r="AX24" s="104">
        <v>9400</v>
      </c>
      <c r="AY24" s="104">
        <v>9400</v>
      </c>
      <c r="AZ24" s="104">
        <v>9700</v>
      </c>
      <c r="BB24" s="232">
        <v>9600</v>
      </c>
      <c r="BC24" s="232"/>
      <c r="BD24" s="232"/>
      <c r="BE24" s="232"/>
      <c r="BN24" s="61"/>
    </row>
    <row r="25" spans="1:66" s="61" customFormat="1" ht="7.5" customHeight="1" x14ac:dyDescent="0.25">
      <c r="A25" s="58"/>
      <c r="B25" s="53"/>
      <c r="C25" s="116"/>
      <c r="D25" s="116"/>
      <c r="E25" s="116"/>
      <c r="F25" s="60"/>
      <c r="G25" s="178"/>
      <c r="H25" s="149"/>
      <c r="I25" s="60"/>
      <c r="J25" s="60"/>
      <c r="K25" s="60"/>
      <c r="L25" s="60"/>
      <c r="M25" s="60"/>
      <c r="N25" s="60"/>
      <c r="O25" s="60"/>
      <c r="P25" s="60"/>
      <c r="Q25" s="60"/>
      <c r="R25" s="55"/>
      <c r="S25" s="60"/>
      <c r="T25" s="60"/>
      <c r="U25" s="60"/>
      <c r="V25" s="60"/>
      <c r="W25" s="55"/>
      <c r="X25" s="65"/>
      <c r="Y25" s="65"/>
      <c r="Z25" s="65"/>
      <c r="AA25" s="65"/>
      <c r="AB25" s="55"/>
      <c r="AC25" s="60"/>
      <c r="AD25" s="60"/>
      <c r="AE25" s="60"/>
      <c r="AF25" s="149"/>
      <c r="AG25" s="55"/>
      <c r="AH25" s="178"/>
      <c r="AI25" s="65"/>
      <c r="AJ25" s="185"/>
      <c r="AK25" s="146"/>
      <c r="AM25" s="60"/>
      <c r="AN25" s="60"/>
      <c r="AO25" s="60"/>
      <c r="AP25" s="60"/>
      <c r="AQ25" s="227"/>
      <c r="AR25" s="60"/>
      <c r="AS25" s="60"/>
      <c r="AT25" s="60"/>
      <c r="AU25" s="60"/>
      <c r="AW25" s="60"/>
      <c r="AX25" s="60"/>
      <c r="AY25" s="60"/>
      <c r="AZ25" s="60"/>
      <c r="BB25" s="60"/>
      <c r="BC25" s="60"/>
      <c r="BD25" s="60"/>
      <c r="BE25" s="60"/>
    </row>
    <row r="26" spans="1:66" s="53" customFormat="1" ht="18" customHeight="1" x14ac:dyDescent="0.25">
      <c r="A26" s="54" t="s">
        <v>21</v>
      </c>
      <c r="C26" s="104">
        <v>89</v>
      </c>
      <c r="D26" s="104">
        <v>255</v>
      </c>
      <c r="E26" s="104">
        <v>162</v>
      </c>
      <c r="F26" s="104">
        <v>161</v>
      </c>
      <c r="G26" s="184">
        <v>224</v>
      </c>
      <c r="H26" s="147">
        <v>163</v>
      </c>
      <c r="I26" s="104">
        <v>161</v>
      </c>
      <c r="J26" s="110">
        <v>279</v>
      </c>
      <c r="K26" s="110">
        <v>309</v>
      </c>
      <c r="L26" s="110">
        <v>358</v>
      </c>
      <c r="M26" s="60"/>
      <c r="N26" s="104">
        <v>27</v>
      </c>
      <c r="O26" s="104">
        <v>67</v>
      </c>
      <c r="P26" s="104">
        <v>110</v>
      </c>
      <c r="Q26" s="104">
        <v>162</v>
      </c>
      <c r="R26" s="60"/>
      <c r="S26" s="104">
        <v>29</v>
      </c>
      <c r="T26" s="104">
        <v>68</v>
      </c>
      <c r="U26" s="104">
        <v>106</v>
      </c>
      <c r="V26" s="104">
        <v>161</v>
      </c>
      <c r="W26" s="60"/>
      <c r="X26" s="104">
        <v>28</v>
      </c>
      <c r="Y26" s="104">
        <v>94</v>
      </c>
      <c r="Z26" s="104">
        <v>152</v>
      </c>
      <c r="AA26" s="104">
        <v>224</v>
      </c>
      <c r="AB26" s="60"/>
      <c r="AC26" s="104">
        <v>39</v>
      </c>
      <c r="AD26" s="104">
        <v>76</v>
      </c>
      <c r="AE26" s="142">
        <v>111</v>
      </c>
      <c r="AF26" s="147">
        <v>163</v>
      </c>
      <c r="AG26" s="60"/>
      <c r="AH26" s="175">
        <v>21</v>
      </c>
      <c r="AI26" s="173">
        <v>44</v>
      </c>
      <c r="AJ26" s="184">
        <v>86</v>
      </c>
      <c r="AK26" s="147">
        <v>161</v>
      </c>
      <c r="AM26" s="110">
        <v>42</v>
      </c>
      <c r="AN26" s="110">
        <v>102</v>
      </c>
      <c r="AO26" s="110">
        <v>174</v>
      </c>
      <c r="AP26" s="110">
        <v>279</v>
      </c>
      <c r="AQ26" s="220"/>
      <c r="AR26" s="110">
        <v>55</v>
      </c>
      <c r="AS26" s="110">
        <v>122</v>
      </c>
      <c r="AT26" s="110">
        <v>172</v>
      </c>
      <c r="AU26" s="110">
        <v>309</v>
      </c>
      <c r="AW26" s="110">
        <v>66</v>
      </c>
      <c r="AX26" s="110">
        <v>160</v>
      </c>
      <c r="AY26" s="110">
        <v>258</v>
      </c>
      <c r="AZ26" s="110">
        <v>358</v>
      </c>
      <c r="BB26" s="110">
        <v>53</v>
      </c>
      <c r="BC26" s="110"/>
      <c r="BD26" s="110"/>
      <c r="BE26" s="110"/>
      <c r="BN26" s="61"/>
    </row>
    <row r="27" spans="1:66" s="53" customFormat="1" ht="18" customHeight="1" x14ac:dyDescent="0.25">
      <c r="A27" s="56" t="s">
        <v>22</v>
      </c>
      <c r="C27" s="105">
        <v>3</v>
      </c>
      <c r="D27" s="105">
        <v>37</v>
      </c>
      <c r="E27" s="105">
        <v>38</v>
      </c>
      <c r="F27" s="105">
        <v>39</v>
      </c>
      <c r="G27" s="179">
        <v>80</v>
      </c>
      <c r="H27" s="148">
        <v>55</v>
      </c>
      <c r="I27" s="105">
        <v>37</v>
      </c>
      <c r="J27" s="111">
        <v>61</v>
      </c>
      <c r="K27" s="111">
        <v>77</v>
      </c>
      <c r="L27" s="111">
        <v>48</v>
      </c>
      <c r="M27" s="60"/>
      <c r="N27" s="105">
        <v>4</v>
      </c>
      <c r="O27" s="105">
        <v>14</v>
      </c>
      <c r="P27" s="105">
        <v>20</v>
      </c>
      <c r="Q27" s="105">
        <v>38</v>
      </c>
      <c r="R27" s="60"/>
      <c r="S27" s="105">
        <v>6</v>
      </c>
      <c r="T27" s="105">
        <v>12</v>
      </c>
      <c r="U27" s="105">
        <v>18</v>
      </c>
      <c r="V27" s="105">
        <v>39</v>
      </c>
      <c r="W27" s="60"/>
      <c r="X27" s="105">
        <v>8</v>
      </c>
      <c r="Y27" s="105">
        <v>31</v>
      </c>
      <c r="Z27" s="105">
        <v>51</v>
      </c>
      <c r="AA27" s="105">
        <v>80</v>
      </c>
      <c r="AB27" s="60"/>
      <c r="AC27" s="129">
        <v>14</v>
      </c>
      <c r="AD27" s="105">
        <v>26</v>
      </c>
      <c r="AE27" s="143">
        <v>35</v>
      </c>
      <c r="AF27" s="148">
        <v>55</v>
      </c>
      <c r="AG27" s="60"/>
      <c r="AH27" s="175">
        <v>0</v>
      </c>
      <c r="AI27" s="198">
        <v>6</v>
      </c>
      <c r="AJ27" s="179">
        <v>0</v>
      </c>
      <c r="AK27" s="148">
        <v>37</v>
      </c>
      <c r="AM27" s="111">
        <v>0</v>
      </c>
      <c r="AN27" s="111">
        <v>22</v>
      </c>
      <c r="AO27" s="111">
        <v>0</v>
      </c>
      <c r="AP27" s="111">
        <v>61</v>
      </c>
      <c r="AQ27" s="221"/>
      <c r="AR27" s="125" t="s">
        <v>113</v>
      </c>
      <c r="AS27" s="111">
        <v>25</v>
      </c>
      <c r="AT27" s="125" t="s">
        <v>113</v>
      </c>
      <c r="AU27" s="111">
        <v>77</v>
      </c>
      <c r="AW27" s="125" t="s">
        <v>113</v>
      </c>
      <c r="AX27" s="111">
        <v>24</v>
      </c>
      <c r="AY27" s="125" t="s">
        <v>113</v>
      </c>
      <c r="AZ27" s="111">
        <v>48</v>
      </c>
      <c r="BB27" s="125" t="s">
        <v>113</v>
      </c>
      <c r="BC27" s="111"/>
      <c r="BD27" s="125"/>
      <c r="BE27" s="111"/>
    </row>
    <row r="28" spans="1:66" s="53" customFormat="1" ht="18" customHeight="1" x14ac:dyDescent="0.25">
      <c r="A28" s="56" t="s">
        <v>23</v>
      </c>
      <c r="C28" s="105">
        <v>86</v>
      </c>
      <c r="D28" s="105">
        <v>218</v>
      </c>
      <c r="E28" s="105">
        <v>124</v>
      </c>
      <c r="F28" s="105">
        <v>122</v>
      </c>
      <c r="G28" s="179">
        <v>144</v>
      </c>
      <c r="H28" s="148">
        <v>108</v>
      </c>
      <c r="I28" s="105">
        <v>124</v>
      </c>
      <c r="J28" s="111">
        <v>218</v>
      </c>
      <c r="K28" s="111">
        <v>232</v>
      </c>
      <c r="L28" s="111">
        <v>310</v>
      </c>
      <c r="M28" s="60"/>
      <c r="N28" s="105">
        <v>23</v>
      </c>
      <c r="O28" s="105">
        <v>53</v>
      </c>
      <c r="P28" s="105">
        <v>90</v>
      </c>
      <c r="Q28" s="105">
        <v>124</v>
      </c>
      <c r="R28" s="60"/>
      <c r="S28" s="105">
        <v>23</v>
      </c>
      <c r="T28" s="105">
        <v>56</v>
      </c>
      <c r="U28" s="105">
        <v>88</v>
      </c>
      <c r="V28" s="105">
        <v>122</v>
      </c>
      <c r="W28" s="60"/>
      <c r="X28" s="105">
        <v>20</v>
      </c>
      <c r="Y28" s="105">
        <v>63</v>
      </c>
      <c r="Z28" s="105">
        <v>101</v>
      </c>
      <c r="AA28" s="105">
        <v>144</v>
      </c>
      <c r="AB28" s="60"/>
      <c r="AC28" s="129">
        <v>25</v>
      </c>
      <c r="AD28" s="105">
        <v>50</v>
      </c>
      <c r="AE28" s="143">
        <v>76</v>
      </c>
      <c r="AF28" s="148">
        <v>108</v>
      </c>
      <c r="AG28" s="60"/>
      <c r="AH28" s="175">
        <v>0</v>
      </c>
      <c r="AI28" s="198">
        <v>38</v>
      </c>
      <c r="AJ28" s="179">
        <v>0</v>
      </c>
      <c r="AK28" s="148">
        <v>124</v>
      </c>
      <c r="AM28" s="111">
        <v>0</v>
      </c>
      <c r="AN28" s="111">
        <v>80</v>
      </c>
      <c r="AO28" s="111">
        <v>0</v>
      </c>
      <c r="AP28" s="111">
        <v>218</v>
      </c>
      <c r="AQ28" s="221"/>
      <c r="AR28" s="125" t="s">
        <v>113</v>
      </c>
      <c r="AS28" s="111">
        <v>97</v>
      </c>
      <c r="AT28" s="125" t="s">
        <v>113</v>
      </c>
      <c r="AU28" s="111">
        <v>233</v>
      </c>
      <c r="AW28" s="125" t="s">
        <v>113</v>
      </c>
      <c r="AX28" s="111">
        <v>136</v>
      </c>
      <c r="AY28" s="125" t="s">
        <v>113</v>
      </c>
      <c r="AZ28" s="111">
        <v>310</v>
      </c>
      <c r="BB28" s="125" t="s">
        <v>113</v>
      </c>
      <c r="BC28" s="111"/>
      <c r="BD28" s="125"/>
      <c r="BE28" s="111"/>
    </row>
    <row r="29" spans="1:66" s="64" customFormat="1" ht="4.5" customHeight="1" x14ac:dyDescent="0.25">
      <c r="C29" s="65"/>
      <c r="D29" s="65"/>
      <c r="E29" s="65"/>
      <c r="F29" s="65"/>
      <c r="G29" s="185"/>
      <c r="H29" s="149"/>
      <c r="I29" s="65"/>
      <c r="M29" s="65"/>
      <c r="N29" s="65"/>
      <c r="O29" s="65"/>
      <c r="P29" s="65"/>
      <c r="Q29" s="65"/>
      <c r="AF29" s="149"/>
      <c r="AH29" s="180"/>
      <c r="AI29" s="136"/>
      <c r="AJ29" s="180"/>
      <c r="AK29" s="149"/>
      <c r="AQ29" s="228"/>
      <c r="BB29"/>
      <c r="BC29"/>
      <c r="BD29"/>
      <c r="BE29"/>
    </row>
    <row r="30" spans="1:66" s="53" customFormat="1" ht="18" customHeight="1" x14ac:dyDescent="0.25">
      <c r="A30" s="56" t="s">
        <v>15</v>
      </c>
      <c r="C30" s="105">
        <v>83.7</v>
      </c>
      <c r="D30" s="105">
        <v>137</v>
      </c>
      <c r="E30" s="105">
        <v>98</v>
      </c>
      <c r="F30" s="105">
        <v>112</v>
      </c>
      <c r="G30" s="179">
        <v>165</v>
      </c>
      <c r="H30" s="148">
        <v>120</v>
      </c>
      <c r="I30" s="105">
        <v>124</v>
      </c>
      <c r="J30" s="111">
        <v>222</v>
      </c>
      <c r="K30" s="111">
        <v>250</v>
      </c>
      <c r="L30" s="111">
        <v>298</v>
      </c>
      <c r="M30" s="60"/>
      <c r="N30" s="105">
        <v>13</v>
      </c>
      <c r="O30" s="105">
        <v>37</v>
      </c>
      <c r="P30" s="105">
        <v>66</v>
      </c>
      <c r="Q30" s="105">
        <v>98</v>
      </c>
      <c r="R30" s="60"/>
      <c r="S30" s="105">
        <v>20</v>
      </c>
      <c r="T30" s="105">
        <v>46</v>
      </c>
      <c r="U30" s="105">
        <v>74</v>
      </c>
      <c r="V30" s="105">
        <v>112</v>
      </c>
      <c r="W30" s="60"/>
      <c r="X30" s="105">
        <v>21</v>
      </c>
      <c r="Y30" s="105">
        <v>74</v>
      </c>
      <c r="Z30" s="105">
        <v>116</v>
      </c>
      <c r="AA30" s="105">
        <v>165</v>
      </c>
      <c r="AB30" s="60"/>
      <c r="AC30" s="105">
        <v>19</v>
      </c>
      <c r="AD30" s="105">
        <v>42</v>
      </c>
      <c r="AE30" s="143">
        <v>58</v>
      </c>
      <c r="AF30" s="148">
        <v>120</v>
      </c>
      <c r="AG30" s="60"/>
      <c r="AH30" s="179">
        <v>16</v>
      </c>
      <c r="AI30" s="198">
        <v>33</v>
      </c>
      <c r="AJ30" s="179">
        <v>67</v>
      </c>
      <c r="AK30" s="148">
        <v>124</v>
      </c>
      <c r="AM30" s="111">
        <v>30</v>
      </c>
      <c r="AN30" s="111">
        <v>77</v>
      </c>
      <c r="AO30" s="111">
        <v>138</v>
      </c>
      <c r="AP30" s="111">
        <v>222</v>
      </c>
      <c r="AQ30" s="221"/>
      <c r="AR30" s="111">
        <v>35</v>
      </c>
      <c r="AS30" s="111">
        <v>92</v>
      </c>
      <c r="AT30" s="111">
        <v>130</v>
      </c>
      <c r="AU30" s="111">
        <v>250</v>
      </c>
      <c r="AW30" s="111">
        <v>50</v>
      </c>
      <c r="AX30" s="111">
        <v>135</v>
      </c>
      <c r="AY30" s="111">
        <v>219</v>
      </c>
      <c r="AZ30" s="111">
        <v>298</v>
      </c>
      <c r="BB30" s="111">
        <v>35</v>
      </c>
      <c r="BC30" s="111"/>
      <c r="BD30" s="111"/>
      <c r="BE30" s="111"/>
    </row>
    <row r="31" spans="1:66" s="53" customFormat="1" ht="18" customHeight="1" x14ac:dyDescent="0.25">
      <c r="A31" s="56" t="s">
        <v>112</v>
      </c>
      <c r="C31" s="105">
        <v>0</v>
      </c>
      <c r="D31" s="105">
        <v>111</v>
      </c>
      <c r="E31" s="105">
        <v>47</v>
      </c>
      <c r="F31" s="105">
        <v>31</v>
      </c>
      <c r="G31" s="179">
        <v>31</v>
      </c>
      <c r="H31" s="148">
        <v>7</v>
      </c>
      <c r="I31" s="105">
        <v>6</v>
      </c>
      <c r="J31" s="111">
        <v>6</v>
      </c>
      <c r="K31" s="111">
        <v>3</v>
      </c>
      <c r="L31" s="111">
        <v>6</v>
      </c>
      <c r="M31" s="60"/>
      <c r="N31" s="105">
        <v>9</v>
      </c>
      <c r="O31" s="105">
        <v>23</v>
      </c>
      <c r="P31" s="105">
        <v>36</v>
      </c>
      <c r="Q31" s="105">
        <v>47</v>
      </c>
      <c r="R31" s="60"/>
      <c r="S31" s="105">
        <v>7</v>
      </c>
      <c r="T31" s="105">
        <v>16</v>
      </c>
      <c r="U31" s="105">
        <v>24</v>
      </c>
      <c r="V31" s="105">
        <v>31</v>
      </c>
      <c r="W31" s="60"/>
      <c r="X31" s="105">
        <v>4</v>
      </c>
      <c r="Y31" s="105">
        <v>11</v>
      </c>
      <c r="Z31" s="105">
        <v>19</v>
      </c>
      <c r="AA31" s="105">
        <v>31</v>
      </c>
      <c r="AB31" s="60"/>
      <c r="AC31" s="105">
        <v>10</v>
      </c>
      <c r="AD31" s="105">
        <v>19</v>
      </c>
      <c r="AE31" s="143">
        <v>28</v>
      </c>
      <c r="AF31" s="148">
        <v>7</v>
      </c>
      <c r="AG31" s="60"/>
      <c r="AH31" s="179">
        <v>1</v>
      </c>
      <c r="AI31" s="198">
        <v>3</v>
      </c>
      <c r="AJ31" s="179">
        <v>5</v>
      </c>
      <c r="AK31" s="148">
        <v>6</v>
      </c>
      <c r="AM31" s="111">
        <v>1</v>
      </c>
      <c r="AN31" s="111">
        <v>2</v>
      </c>
      <c r="AO31" s="111">
        <v>3</v>
      </c>
      <c r="AP31" s="111">
        <v>6</v>
      </c>
      <c r="AQ31" s="221"/>
      <c r="AR31" s="125" t="s">
        <v>113</v>
      </c>
      <c r="AS31" s="111">
        <v>2</v>
      </c>
      <c r="AT31" s="111">
        <v>2</v>
      </c>
      <c r="AU31" s="111">
        <v>3</v>
      </c>
      <c r="AW31" s="125">
        <v>1</v>
      </c>
      <c r="AX31" s="111">
        <v>2</v>
      </c>
      <c r="AY31" s="111">
        <v>3</v>
      </c>
      <c r="AZ31" s="111">
        <v>6</v>
      </c>
      <c r="BB31" s="125" t="s">
        <v>113</v>
      </c>
      <c r="BC31" s="111"/>
      <c r="BD31" s="111"/>
      <c r="BE31" s="111"/>
    </row>
    <row r="32" spans="1:66" s="53" customFormat="1" ht="18" customHeight="1" x14ac:dyDescent="0.25">
      <c r="A32" s="56" t="s">
        <v>16</v>
      </c>
      <c r="C32" s="105">
        <v>2.6</v>
      </c>
      <c r="D32" s="105">
        <v>4</v>
      </c>
      <c r="E32" s="105">
        <v>5</v>
      </c>
      <c r="F32" s="105">
        <v>5</v>
      </c>
      <c r="G32" s="179">
        <v>8</v>
      </c>
      <c r="H32" s="148">
        <v>9</v>
      </c>
      <c r="I32" s="105">
        <v>18</v>
      </c>
      <c r="J32" s="111">
        <v>30</v>
      </c>
      <c r="K32" s="111">
        <v>32</v>
      </c>
      <c r="L32" s="111">
        <v>30</v>
      </c>
      <c r="M32" s="60"/>
      <c r="N32" s="105">
        <v>2</v>
      </c>
      <c r="O32" s="105">
        <v>2</v>
      </c>
      <c r="P32" s="105">
        <v>3</v>
      </c>
      <c r="Q32" s="105">
        <v>5</v>
      </c>
      <c r="R32" s="60"/>
      <c r="S32" s="105">
        <v>1</v>
      </c>
      <c r="T32" s="105">
        <v>3</v>
      </c>
      <c r="U32" s="105">
        <v>4</v>
      </c>
      <c r="V32" s="105">
        <v>5</v>
      </c>
      <c r="W32" s="60"/>
      <c r="X32" s="105">
        <v>0</v>
      </c>
      <c r="Y32" s="105">
        <v>2</v>
      </c>
      <c r="Z32" s="105">
        <v>4</v>
      </c>
      <c r="AA32" s="105">
        <v>8</v>
      </c>
      <c r="AB32" s="60"/>
      <c r="AC32" s="105">
        <v>1</v>
      </c>
      <c r="AD32" s="105">
        <v>3</v>
      </c>
      <c r="AE32" s="143">
        <v>7</v>
      </c>
      <c r="AF32" s="148">
        <v>9</v>
      </c>
      <c r="AG32" s="60"/>
      <c r="AH32" s="175">
        <v>2</v>
      </c>
      <c r="AI32" s="198">
        <v>4</v>
      </c>
      <c r="AJ32" s="179">
        <v>7</v>
      </c>
      <c r="AK32" s="148">
        <v>18</v>
      </c>
      <c r="AM32" s="111">
        <v>6</v>
      </c>
      <c r="AN32" s="111">
        <v>12</v>
      </c>
      <c r="AO32" s="111">
        <v>20</v>
      </c>
      <c r="AP32" s="111">
        <v>30</v>
      </c>
      <c r="AQ32" s="221"/>
      <c r="AR32" s="111">
        <v>7</v>
      </c>
      <c r="AS32" s="111">
        <v>12</v>
      </c>
      <c r="AT32" s="111">
        <v>21</v>
      </c>
      <c r="AU32" s="111">
        <v>32</v>
      </c>
      <c r="AW32" s="111">
        <v>8</v>
      </c>
      <c r="AX32" s="111">
        <v>12</v>
      </c>
      <c r="AY32" s="111">
        <v>20</v>
      </c>
      <c r="AZ32" s="111">
        <v>30</v>
      </c>
      <c r="BB32" s="111">
        <v>13</v>
      </c>
      <c r="BC32" s="111"/>
      <c r="BD32" s="111"/>
      <c r="BE32" s="111"/>
    </row>
    <row r="33" spans="1:57" s="53" customFormat="1" ht="18" customHeight="1" x14ac:dyDescent="0.25">
      <c r="A33" s="56" t="s">
        <v>24</v>
      </c>
      <c r="C33" s="105">
        <v>2.6</v>
      </c>
      <c r="D33" s="105">
        <v>4</v>
      </c>
      <c r="E33" s="105">
        <v>12</v>
      </c>
      <c r="F33" s="105">
        <v>13</v>
      </c>
      <c r="G33" s="179">
        <v>20</v>
      </c>
      <c r="H33" s="148">
        <v>27</v>
      </c>
      <c r="I33" s="105">
        <v>13</v>
      </c>
      <c r="J33" s="111">
        <v>21</v>
      </c>
      <c r="K33" s="111">
        <v>24</v>
      </c>
      <c r="L33" s="111">
        <v>24</v>
      </c>
      <c r="M33" s="60"/>
      <c r="N33" s="105">
        <v>3</v>
      </c>
      <c r="O33" s="105">
        <v>5</v>
      </c>
      <c r="P33" s="105">
        <v>5</v>
      </c>
      <c r="Q33" s="105">
        <v>12</v>
      </c>
      <c r="R33" s="60"/>
      <c r="S33" s="105">
        <v>1</v>
      </c>
      <c r="T33" s="105">
        <v>3</v>
      </c>
      <c r="U33" s="105">
        <v>4</v>
      </c>
      <c r="V33" s="105">
        <v>13</v>
      </c>
      <c r="W33" s="60"/>
      <c r="X33" s="105">
        <v>3</v>
      </c>
      <c r="Y33" s="105">
        <v>7</v>
      </c>
      <c r="Z33" s="105">
        <v>13</v>
      </c>
      <c r="AA33" s="105">
        <v>20</v>
      </c>
      <c r="AB33" s="60"/>
      <c r="AC33" s="105">
        <v>9</v>
      </c>
      <c r="AD33" s="105">
        <v>12</v>
      </c>
      <c r="AE33" s="143">
        <v>18</v>
      </c>
      <c r="AF33" s="148">
        <v>27</v>
      </c>
      <c r="AG33" s="60"/>
      <c r="AH33" s="175">
        <v>2</v>
      </c>
      <c r="AI33" s="198">
        <v>4</v>
      </c>
      <c r="AJ33" s="179">
        <v>7</v>
      </c>
      <c r="AK33" s="148">
        <v>13</v>
      </c>
      <c r="AM33" s="111">
        <v>5</v>
      </c>
      <c r="AN33" s="111">
        <v>11</v>
      </c>
      <c r="AO33" s="111">
        <v>13</v>
      </c>
      <c r="AP33" s="111">
        <v>21</v>
      </c>
      <c r="AQ33" s="221"/>
      <c r="AR33" s="111">
        <v>13</v>
      </c>
      <c r="AS33" s="111">
        <v>16</v>
      </c>
      <c r="AT33" s="111">
        <v>19</v>
      </c>
      <c r="AU33" s="111">
        <v>24</v>
      </c>
      <c r="AW33" s="111">
        <v>7</v>
      </c>
      <c r="AX33" s="111">
        <v>11</v>
      </c>
      <c r="AY33" s="111">
        <v>16</v>
      </c>
      <c r="AZ33" s="111">
        <v>24</v>
      </c>
      <c r="BB33" s="111">
        <v>5</v>
      </c>
      <c r="BC33" s="111"/>
      <c r="BD33" s="111"/>
      <c r="BE33" s="111"/>
    </row>
    <row r="34" spans="1:57" ht="67.5" customHeight="1" x14ac:dyDescent="0.25">
      <c r="A34" s="249" t="s">
        <v>124</v>
      </c>
      <c r="B34" s="249"/>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row>
    <row r="35" spans="1:57" x14ac:dyDescent="0.25">
      <c r="A35" s="123"/>
      <c r="C35" s="68"/>
      <c r="D35" s="68"/>
      <c r="E35" s="68"/>
      <c r="F35" s="68"/>
      <c r="G35" s="68"/>
      <c r="H35" s="68"/>
      <c r="I35" s="68"/>
      <c r="J35" s="68"/>
      <c r="K35" s="68"/>
      <c r="L35" s="68"/>
    </row>
    <row r="36" spans="1:57" x14ac:dyDescent="0.25">
      <c r="C36" s="69"/>
      <c r="D36" s="69"/>
      <c r="E36" s="69"/>
      <c r="F36" s="69"/>
      <c r="G36" s="69"/>
      <c r="H36" s="69"/>
      <c r="I36" s="69"/>
      <c r="J36" s="69"/>
      <c r="K36" s="69"/>
      <c r="L36" s="69"/>
    </row>
    <row r="37" spans="1:57" x14ac:dyDescent="0.25">
      <c r="C37" s="69"/>
      <c r="D37" s="69"/>
      <c r="E37" s="69"/>
      <c r="F37" s="69"/>
      <c r="G37" s="69"/>
      <c r="H37" s="69"/>
      <c r="I37" s="69"/>
      <c r="J37" s="69"/>
      <c r="K37" s="69"/>
      <c r="L37" s="69"/>
      <c r="X37" s="132"/>
      <c r="Y37" s="132"/>
      <c r="Z37" s="132"/>
      <c r="AA37" s="132"/>
      <c r="AC37" s="132"/>
    </row>
    <row r="38" spans="1:57" x14ac:dyDescent="0.25">
      <c r="C38" s="69"/>
      <c r="D38" s="69"/>
      <c r="E38" s="69"/>
      <c r="F38" s="69"/>
      <c r="G38" s="69"/>
      <c r="H38" s="69"/>
      <c r="I38" s="69"/>
      <c r="J38" s="69"/>
      <c r="K38" s="69"/>
      <c r="L38" s="69"/>
      <c r="X38" s="132"/>
      <c r="Y38" s="132"/>
      <c r="Z38" s="132"/>
      <c r="AA38" s="132"/>
    </row>
    <row r="39" spans="1:57" x14ac:dyDescent="0.25">
      <c r="C39"/>
      <c r="D39"/>
      <c r="E39"/>
      <c r="F39"/>
      <c r="G39"/>
      <c r="H39"/>
      <c r="I39"/>
      <c r="J39"/>
      <c r="K39"/>
      <c r="L39"/>
      <c r="X39" s="132"/>
      <c r="Y39" s="132"/>
      <c r="Z39" s="132"/>
      <c r="AA39" s="132"/>
    </row>
    <row r="40" spans="1:57" x14ac:dyDescent="0.25">
      <c r="C40"/>
      <c r="D40"/>
      <c r="E40"/>
      <c r="F40"/>
      <c r="G40"/>
      <c r="H40"/>
      <c r="I40"/>
      <c r="J40"/>
      <c r="K40"/>
      <c r="L40"/>
      <c r="X40" s="132"/>
      <c r="Y40" s="132"/>
      <c r="Z40" s="132"/>
      <c r="AA40" s="132"/>
    </row>
    <row r="41" spans="1:57" x14ac:dyDescent="0.25">
      <c r="C41"/>
      <c r="D41"/>
      <c r="E41"/>
      <c r="F41"/>
      <c r="G41"/>
      <c r="H41"/>
      <c r="I41"/>
      <c r="J41"/>
      <c r="K41"/>
      <c r="L41"/>
      <c r="X41" s="132"/>
      <c r="Y41" s="132"/>
      <c r="Z41" s="132"/>
      <c r="AA41" s="132"/>
    </row>
    <row r="42" spans="1:57" x14ac:dyDescent="0.25">
      <c r="C42"/>
      <c r="D42"/>
      <c r="E42"/>
      <c r="F42"/>
      <c r="G42"/>
      <c r="H42"/>
      <c r="I42"/>
      <c r="J42"/>
      <c r="K42"/>
      <c r="L42"/>
      <c r="X42" s="132"/>
      <c r="Y42" s="132"/>
      <c r="Z42" s="132"/>
      <c r="AA42" s="132"/>
    </row>
    <row r="43" spans="1:57" x14ac:dyDescent="0.25">
      <c r="C43"/>
      <c r="D43"/>
      <c r="E43"/>
      <c r="F43"/>
      <c r="G43"/>
      <c r="H43"/>
      <c r="I43"/>
      <c r="J43"/>
      <c r="K43"/>
      <c r="L43"/>
      <c r="X43" s="132"/>
      <c r="Y43" s="132"/>
      <c r="Z43" s="132"/>
      <c r="AA43" s="132"/>
    </row>
    <row r="44" spans="1:57" x14ac:dyDescent="0.25">
      <c r="X44" s="132"/>
      <c r="Y44" s="132"/>
      <c r="Z44" s="132"/>
      <c r="AA44" s="132"/>
    </row>
    <row r="45" spans="1:57" x14ac:dyDescent="0.25">
      <c r="X45" s="132"/>
      <c r="Y45" s="132"/>
      <c r="Z45" s="132"/>
      <c r="AA45" s="132"/>
    </row>
    <row r="46" spans="1:57" x14ac:dyDescent="0.25">
      <c r="C46" s="70"/>
      <c r="D46" s="70"/>
      <c r="E46" s="70"/>
      <c r="F46" s="70"/>
      <c r="G46" s="70"/>
      <c r="H46" s="70"/>
      <c r="I46" s="70"/>
      <c r="J46" s="70"/>
      <c r="K46" s="70"/>
      <c r="L46" s="70"/>
      <c r="X46" s="132"/>
      <c r="Y46" s="132"/>
      <c r="Z46" s="132"/>
      <c r="AA46" s="132"/>
    </row>
    <row r="47" spans="1:57" x14ac:dyDescent="0.25">
      <c r="X47" s="132"/>
      <c r="Y47" s="132"/>
      <c r="Z47" s="132"/>
      <c r="AA47" s="132"/>
    </row>
    <row r="48" spans="1:57" x14ac:dyDescent="0.25">
      <c r="C48" s="71"/>
      <c r="D48" s="71"/>
      <c r="E48" s="71"/>
      <c r="F48" s="71"/>
      <c r="G48" s="71"/>
      <c r="H48" s="71"/>
      <c r="I48" s="71"/>
      <c r="J48" s="71"/>
      <c r="K48" s="71"/>
      <c r="L48" s="71"/>
      <c r="X48" s="132"/>
      <c r="Y48" s="132"/>
      <c r="Z48" s="132"/>
      <c r="AA48" s="132"/>
    </row>
    <row r="49" spans="24:27" x14ac:dyDescent="0.25">
      <c r="X49" s="132"/>
      <c r="Y49" s="132"/>
      <c r="Z49" s="132"/>
      <c r="AA49" s="132"/>
    </row>
    <row r="50" spans="24:27" x14ac:dyDescent="0.25">
      <c r="X50" s="132"/>
      <c r="Y50" s="132"/>
      <c r="Z50" s="132"/>
      <c r="AA50" s="132"/>
    </row>
    <row r="51" spans="24:27" x14ac:dyDescent="0.25">
      <c r="X51" s="132"/>
      <c r="Y51" s="132"/>
      <c r="Z51" s="132"/>
      <c r="AA51" s="132"/>
    </row>
  </sheetData>
  <mergeCells count="9">
    <mergeCell ref="BB4:BE4"/>
    <mergeCell ref="A34:BE34"/>
    <mergeCell ref="AW4:AZ4"/>
    <mergeCell ref="AH4:AK4"/>
    <mergeCell ref="N4:Q4"/>
    <mergeCell ref="S4:V4"/>
    <mergeCell ref="X4:AA4"/>
    <mergeCell ref="AM4:AP4"/>
    <mergeCell ref="AR4:AU4"/>
  </mergeCells>
  <hyperlinks>
    <hyperlink ref="A4" location="Cover!A1" display="Cover!A1" xr:uid="{00000000-0004-0000-0100-000000000000}"/>
  </hyperlinks>
  <pageMargins left="0.23622047244094491" right="0.23622047244094491" top="0.74803149606299213" bottom="0.74803149606299213" header="0.31496062992125984" footer="0.31496062992125984"/>
  <pageSetup paperSize="9" scale="41" orientation="portrait" r:id="rId1"/>
  <colBreaks count="2" manualBreakCount="2">
    <brk id="22" max="33" man="1"/>
    <brk id="32" max="33" man="1"/>
  </colBreaks>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tabColor theme="4" tint="-0.249977111117893"/>
  </sheetPr>
  <dimension ref="A1:BF85"/>
  <sheetViews>
    <sheetView showGridLines="0" view="pageBreakPreview" zoomScale="85" zoomScaleNormal="85" zoomScaleSheetLayoutView="85" workbookViewId="0">
      <pane xSplit="1" topLeftCell="AV1" activePane="topRight" state="frozen"/>
      <selection pane="topRight" activeCell="BA30" sqref="BA30"/>
    </sheetView>
  </sheetViews>
  <sheetFormatPr defaultRowHeight="15" outlineLevelCol="1" x14ac:dyDescent="0.25"/>
  <cols>
    <col min="1" max="1" width="60.7109375" customWidth="1"/>
    <col min="2" max="2" width="3.7109375" hidden="1" customWidth="1" outlineLevel="1"/>
    <col min="3" max="12" width="12.7109375" style="64" hidden="1" customWidth="1" outlineLevel="1"/>
    <col min="13" max="13" width="3.7109375" hidden="1" customWidth="1" outlineLevel="1"/>
    <col min="14" max="17" width="15.7109375" hidden="1" customWidth="1" outlineLevel="1"/>
    <col min="18" max="18" width="3.7109375" hidden="1" customWidth="1" outlineLevel="1"/>
    <col min="19" max="19" width="15.7109375" hidden="1" customWidth="1" outlineLevel="1" collapsed="1"/>
    <col min="20" max="22" width="15.7109375" hidden="1" customWidth="1" outlineLevel="1"/>
    <col min="23" max="23" width="3.7109375" hidden="1" customWidth="1" outlineLevel="1"/>
    <col min="24" max="27" width="15.7109375" hidden="1" customWidth="1" outlineLevel="1"/>
    <col min="28" max="28" width="3.7109375" hidden="1" customWidth="1" outlineLevel="1"/>
    <col min="29" max="32" width="15.7109375" hidden="1" customWidth="1" outlineLevel="1"/>
    <col min="33" max="33" width="3.7109375" hidden="1" customWidth="1" outlineLevel="1"/>
    <col min="34" max="37" width="15.85546875" hidden="1" customWidth="1" outlineLevel="1"/>
    <col min="38" max="38" width="3.7109375" hidden="1" customWidth="1" outlineLevel="1"/>
    <col min="39" max="42" width="15.85546875" hidden="1" customWidth="1" outlineLevel="1"/>
    <col min="43" max="43" width="4" style="229" hidden="1" customWidth="1" outlineLevel="1"/>
    <col min="44" max="47" width="15.85546875" style="229" hidden="1" customWidth="1" outlineLevel="1"/>
    <col min="48" max="48" width="3.7109375" customWidth="1" collapsed="1"/>
    <col min="49" max="52" width="13.140625" customWidth="1"/>
    <col min="54" max="57" width="13.140625" customWidth="1"/>
  </cols>
  <sheetData>
    <row r="1" spans="1:57" s="45" customFormat="1" ht="20.25" x14ac:dyDescent="0.3">
      <c r="A1" s="72" t="s">
        <v>4</v>
      </c>
      <c r="AQ1" s="236"/>
      <c r="AR1" s="236"/>
      <c r="AS1" s="236"/>
      <c r="AT1" s="236"/>
      <c r="AU1" s="236"/>
    </row>
    <row r="2" spans="1:57" s="48" customFormat="1" ht="2.25" customHeight="1" x14ac:dyDescent="0.35">
      <c r="A2" s="73"/>
      <c r="AQ2" s="240"/>
      <c r="AR2" s="240"/>
      <c r="AS2" s="240"/>
      <c r="AT2" s="240"/>
      <c r="AU2" s="240"/>
    </row>
    <row r="3" spans="1:57" ht="12" customHeight="1" x14ac:dyDescent="0.25">
      <c r="C3"/>
      <c r="D3"/>
      <c r="E3"/>
      <c r="F3"/>
      <c r="G3"/>
      <c r="H3"/>
      <c r="I3"/>
      <c r="J3"/>
      <c r="K3"/>
      <c r="L3"/>
    </row>
    <row r="4" spans="1:57" ht="18" customHeight="1" x14ac:dyDescent="0.25">
      <c r="A4" s="117" t="s">
        <v>7</v>
      </c>
      <c r="C4" s="50">
        <v>2012</v>
      </c>
      <c r="D4" s="50">
        <v>2013</v>
      </c>
      <c r="E4" s="50">
        <v>2014</v>
      </c>
      <c r="F4" s="50">
        <v>2015</v>
      </c>
      <c r="G4" s="50">
        <v>2016</v>
      </c>
      <c r="H4" s="168" t="s">
        <v>103</v>
      </c>
      <c r="I4" s="200" t="s">
        <v>120</v>
      </c>
      <c r="J4" s="208" t="s">
        <v>139</v>
      </c>
      <c r="K4" s="209">
        <v>2020</v>
      </c>
      <c r="L4" s="209">
        <v>2021</v>
      </c>
      <c r="N4" s="251" t="s">
        <v>8</v>
      </c>
      <c r="O4" s="251"/>
      <c r="P4" s="251"/>
      <c r="Q4" s="251"/>
      <c r="S4" s="251" t="s">
        <v>94</v>
      </c>
      <c r="T4" s="251"/>
      <c r="U4" s="251"/>
      <c r="V4" s="251"/>
      <c r="X4" s="252" t="s">
        <v>95</v>
      </c>
      <c r="Y4" s="253"/>
      <c r="Z4" s="253"/>
      <c r="AA4" s="253"/>
      <c r="AC4" s="159">
        <v>2017</v>
      </c>
      <c r="AD4" s="160"/>
      <c r="AE4" s="160"/>
      <c r="AF4" s="165"/>
      <c r="AH4" s="167">
        <v>2018</v>
      </c>
      <c r="AI4" s="160"/>
      <c r="AJ4" s="160"/>
      <c r="AK4" s="160"/>
      <c r="AL4" s="164"/>
      <c r="AM4" s="159">
        <v>2019</v>
      </c>
      <c r="AN4" s="159"/>
      <c r="AO4" s="159"/>
      <c r="AP4" s="159"/>
      <c r="AQ4" s="237"/>
      <c r="AR4" s="252">
        <v>2020</v>
      </c>
      <c r="AS4" s="253"/>
      <c r="AT4" s="253"/>
      <c r="AU4" s="253"/>
      <c r="AW4" s="252">
        <v>2021</v>
      </c>
      <c r="AX4" s="253"/>
      <c r="AY4" s="253"/>
      <c r="AZ4" s="253"/>
      <c r="BB4" s="252">
        <v>2022</v>
      </c>
      <c r="BC4" s="253"/>
      <c r="BD4" s="253"/>
      <c r="BE4" s="253"/>
    </row>
    <row r="5" spans="1:57" ht="18" customHeight="1" x14ac:dyDescent="0.25">
      <c r="A5" s="52" t="s">
        <v>25</v>
      </c>
      <c r="C5" s="50" t="s">
        <v>10</v>
      </c>
      <c r="D5" s="50" t="s">
        <v>10</v>
      </c>
      <c r="E5" s="50" t="s">
        <v>10</v>
      </c>
      <c r="F5" s="50" t="s">
        <v>10</v>
      </c>
      <c r="G5" s="50" t="s">
        <v>10</v>
      </c>
      <c r="H5" s="134" t="s">
        <v>10</v>
      </c>
      <c r="I5" s="137" t="s">
        <v>10</v>
      </c>
      <c r="J5" s="206" t="s">
        <v>10</v>
      </c>
      <c r="K5" s="206" t="s">
        <v>10</v>
      </c>
      <c r="L5" s="213" t="s">
        <v>10</v>
      </c>
      <c r="N5" s="50" t="s">
        <v>11</v>
      </c>
      <c r="O5" s="50" t="s">
        <v>12</v>
      </c>
      <c r="P5" s="50" t="s">
        <v>13</v>
      </c>
      <c r="Q5" s="50" t="s">
        <v>10</v>
      </c>
      <c r="S5" s="50" t="s">
        <v>11</v>
      </c>
      <c r="T5" s="50" t="s">
        <v>12</v>
      </c>
      <c r="U5" s="50" t="s">
        <v>13</v>
      </c>
      <c r="V5" s="50" t="s">
        <v>10</v>
      </c>
      <c r="X5" s="50" t="s">
        <v>11</v>
      </c>
      <c r="Y5" s="50" t="s">
        <v>12</v>
      </c>
      <c r="Z5" s="50" t="s">
        <v>13</v>
      </c>
      <c r="AA5" s="50" t="s">
        <v>10</v>
      </c>
      <c r="AC5" s="124" t="s">
        <v>11</v>
      </c>
      <c r="AD5" s="124" t="s">
        <v>12</v>
      </c>
      <c r="AE5" s="124" t="s">
        <v>13</v>
      </c>
      <c r="AF5" s="124" t="s">
        <v>10</v>
      </c>
      <c r="AH5" s="168" t="s">
        <v>11</v>
      </c>
      <c r="AI5" s="135" t="s">
        <v>12</v>
      </c>
      <c r="AJ5" s="135" t="s">
        <v>13</v>
      </c>
      <c r="AK5" s="200" t="s">
        <v>104</v>
      </c>
      <c r="AM5" s="168" t="s">
        <v>123</v>
      </c>
      <c r="AN5" s="201" t="s">
        <v>129</v>
      </c>
      <c r="AO5" s="168" t="s">
        <v>130</v>
      </c>
      <c r="AP5" s="168" t="s">
        <v>126</v>
      </c>
      <c r="AQ5" s="226"/>
      <c r="AR5" s="219" t="s">
        <v>11</v>
      </c>
      <c r="AS5" s="219" t="s">
        <v>12</v>
      </c>
      <c r="AT5" s="219" t="s">
        <v>13</v>
      </c>
      <c r="AU5" s="219" t="s">
        <v>10</v>
      </c>
      <c r="AW5" s="219" t="s">
        <v>11</v>
      </c>
      <c r="AX5" s="219" t="s">
        <v>12</v>
      </c>
      <c r="AY5" s="219" t="s">
        <v>13</v>
      </c>
      <c r="AZ5" s="219" t="s">
        <v>10</v>
      </c>
      <c r="BB5" s="219" t="s">
        <v>11</v>
      </c>
      <c r="BC5" s="219" t="s">
        <v>12</v>
      </c>
      <c r="BD5" s="219" t="s">
        <v>13</v>
      </c>
      <c r="BE5" s="219" t="s">
        <v>10</v>
      </c>
    </row>
    <row r="6" spans="1:57" ht="18" customHeight="1" x14ac:dyDescent="0.25">
      <c r="A6" s="54" t="s">
        <v>26</v>
      </c>
      <c r="C6" s="110">
        <v>2381</v>
      </c>
      <c r="D6" s="110">
        <v>3811</v>
      </c>
      <c r="E6" s="110">
        <v>4399</v>
      </c>
      <c r="F6" s="110">
        <v>4183</v>
      </c>
      <c r="G6" s="110">
        <v>4429</v>
      </c>
      <c r="H6" s="110">
        <v>5020</v>
      </c>
      <c r="I6" s="110">
        <v>5416</v>
      </c>
      <c r="J6" s="110">
        <v>5849</v>
      </c>
      <c r="K6" s="110">
        <v>5879</v>
      </c>
      <c r="L6" s="110">
        <v>6911</v>
      </c>
      <c r="M6" s="60"/>
      <c r="N6" s="110">
        <v>923</v>
      </c>
      <c r="O6" s="110">
        <v>1983</v>
      </c>
      <c r="P6" s="110">
        <v>2935</v>
      </c>
      <c r="Q6" s="110">
        <v>4399</v>
      </c>
      <c r="R6" s="63"/>
      <c r="S6" s="110">
        <v>1110</v>
      </c>
      <c r="T6" s="110">
        <v>2220</v>
      </c>
      <c r="U6" s="110">
        <v>3032</v>
      </c>
      <c r="V6" s="110">
        <v>4183</v>
      </c>
      <c r="W6" s="63"/>
      <c r="X6" s="110">
        <v>1048</v>
      </c>
      <c r="Y6" s="110">
        <v>2266</v>
      </c>
      <c r="Z6" s="110">
        <v>3230</v>
      </c>
      <c r="AA6" s="110">
        <v>4429</v>
      </c>
      <c r="AB6" s="63"/>
      <c r="AC6" s="110">
        <v>1104</v>
      </c>
      <c r="AD6" s="110">
        <v>2295</v>
      </c>
      <c r="AE6" s="110">
        <v>3575</v>
      </c>
      <c r="AF6" s="110">
        <v>5020</v>
      </c>
      <c r="AH6" s="110">
        <v>1226</v>
      </c>
      <c r="AI6" s="110">
        <v>2527</v>
      </c>
      <c r="AJ6" s="110">
        <v>3878</v>
      </c>
      <c r="AK6" s="110">
        <v>5416</v>
      </c>
      <c r="AM6" s="110">
        <v>1368</v>
      </c>
      <c r="AN6" s="110">
        <v>2808</v>
      </c>
      <c r="AO6" s="110">
        <v>4217</v>
      </c>
      <c r="AP6" s="110">
        <v>5849</v>
      </c>
      <c r="AQ6" s="220"/>
      <c r="AR6" s="110">
        <v>1307</v>
      </c>
      <c r="AS6" s="110">
        <v>2369</v>
      </c>
      <c r="AT6" s="110">
        <v>3534</v>
      </c>
      <c r="AU6" s="110">
        <v>5879</v>
      </c>
      <c r="AW6" s="110">
        <v>1648</v>
      </c>
      <c r="AX6" s="110">
        <v>3251</v>
      </c>
      <c r="AY6" s="110">
        <v>4771</v>
      </c>
      <c r="AZ6" s="110">
        <v>6911</v>
      </c>
      <c r="BB6" s="110">
        <v>1684</v>
      </c>
      <c r="BC6" s="110"/>
      <c r="BD6" s="110"/>
      <c r="BE6" s="110"/>
    </row>
    <row r="7" spans="1:57" ht="18" customHeight="1" x14ac:dyDescent="0.25">
      <c r="A7" s="56" t="s">
        <v>27</v>
      </c>
      <c r="C7" s="111">
        <v>-1727</v>
      </c>
      <c r="D7" s="111">
        <v>-2745</v>
      </c>
      <c r="E7" s="111">
        <v>-3234</v>
      </c>
      <c r="F7" s="111">
        <v>-3337</v>
      </c>
      <c r="G7" s="111">
        <v>-3291</v>
      </c>
      <c r="H7" s="111">
        <v>-3742</v>
      </c>
      <c r="I7" s="111">
        <v>-4029</v>
      </c>
      <c r="J7" s="125">
        <v>-4497</v>
      </c>
      <c r="K7" s="125">
        <v>-4613</v>
      </c>
      <c r="L7" s="125">
        <v>-5277</v>
      </c>
      <c r="M7" s="60"/>
      <c r="N7" s="111">
        <v>-656</v>
      </c>
      <c r="O7" s="111">
        <v>-1425</v>
      </c>
      <c r="P7" s="111">
        <v>-2105</v>
      </c>
      <c r="Q7" s="111">
        <v>-3234</v>
      </c>
      <c r="R7" s="60"/>
      <c r="S7" s="111">
        <v>-818</v>
      </c>
      <c r="T7" s="111">
        <v>-1636</v>
      </c>
      <c r="U7" s="111">
        <v>-2368</v>
      </c>
      <c r="V7" s="111">
        <v>-3337</v>
      </c>
      <c r="W7" s="60"/>
      <c r="X7" s="111">
        <v>-769</v>
      </c>
      <c r="Y7" s="111">
        <v>-1712</v>
      </c>
      <c r="Z7" s="111">
        <v>-2403</v>
      </c>
      <c r="AA7" s="111">
        <v>-3291</v>
      </c>
      <c r="AB7" s="60"/>
      <c r="AC7" s="125">
        <v>0</v>
      </c>
      <c r="AD7" s="111">
        <v>-1671</v>
      </c>
      <c r="AE7" s="111">
        <v>0</v>
      </c>
      <c r="AF7" s="111">
        <v>-3742</v>
      </c>
      <c r="AH7" s="125">
        <v>0</v>
      </c>
      <c r="AI7" s="111">
        <v>-1855</v>
      </c>
      <c r="AJ7" s="111">
        <v>0</v>
      </c>
      <c r="AK7" s="111">
        <v>-4029</v>
      </c>
      <c r="AM7" s="125">
        <v>0</v>
      </c>
      <c r="AN7" s="125">
        <v>-2063</v>
      </c>
      <c r="AO7" s="125" t="s">
        <v>113</v>
      </c>
      <c r="AP7" s="125">
        <v>-4497</v>
      </c>
      <c r="AQ7" s="222"/>
      <c r="AR7" s="125" t="s">
        <v>113</v>
      </c>
      <c r="AS7" s="125">
        <v>-1810</v>
      </c>
      <c r="AT7" s="125" t="s">
        <v>113</v>
      </c>
      <c r="AU7" s="125">
        <v>-4613</v>
      </c>
      <c r="AW7" s="125" t="s">
        <v>113</v>
      </c>
      <c r="AX7" s="125">
        <v>-2472</v>
      </c>
      <c r="AY7" s="125" t="s">
        <v>113</v>
      </c>
      <c r="AZ7" s="125">
        <v>-5277</v>
      </c>
      <c r="BB7" s="125" t="s">
        <v>113</v>
      </c>
      <c r="BC7" s="125"/>
      <c r="BD7" s="125"/>
      <c r="BE7" s="125"/>
    </row>
    <row r="8" spans="1:57" ht="18" customHeight="1" x14ac:dyDescent="0.25">
      <c r="A8" s="56" t="s">
        <v>28</v>
      </c>
      <c r="C8" s="111">
        <v>-507</v>
      </c>
      <c r="D8" s="111">
        <v>-752</v>
      </c>
      <c r="E8" s="111">
        <v>-843</v>
      </c>
      <c r="F8" s="111">
        <v>-865</v>
      </c>
      <c r="G8" s="111">
        <v>-846</v>
      </c>
      <c r="H8" s="111">
        <v>-909</v>
      </c>
      <c r="I8" s="111">
        <v>-941</v>
      </c>
      <c r="J8" s="125">
        <v>-996</v>
      </c>
      <c r="K8" s="125">
        <v>-917</v>
      </c>
      <c r="L8" s="125">
        <v>-1076</v>
      </c>
      <c r="M8" s="60"/>
      <c r="N8" s="111">
        <v>-197</v>
      </c>
      <c r="O8" s="111">
        <v>-406</v>
      </c>
      <c r="P8" s="111">
        <v>-617</v>
      </c>
      <c r="Q8" s="111">
        <v>-843</v>
      </c>
      <c r="R8" s="60"/>
      <c r="S8" s="111">
        <v>-237</v>
      </c>
      <c r="T8" s="111">
        <v>-459</v>
      </c>
      <c r="U8" s="111">
        <v>-658</v>
      </c>
      <c r="V8" s="111">
        <v>-865</v>
      </c>
      <c r="W8" s="60"/>
      <c r="X8" s="111">
        <v>-223</v>
      </c>
      <c r="Y8" s="111">
        <v>-431</v>
      </c>
      <c r="Z8" s="111">
        <v>-626</v>
      </c>
      <c r="AA8" s="111">
        <v>-846</v>
      </c>
      <c r="AB8" s="60"/>
      <c r="AC8" s="125">
        <v>0</v>
      </c>
      <c r="AD8" s="111">
        <v>-462</v>
      </c>
      <c r="AE8" s="111">
        <v>0</v>
      </c>
      <c r="AF8" s="111">
        <v>-909</v>
      </c>
      <c r="AH8" s="125">
        <v>0</v>
      </c>
      <c r="AI8" s="111">
        <v>-482</v>
      </c>
      <c r="AJ8" s="111">
        <v>0</v>
      </c>
      <c r="AK8" s="111">
        <v>-941</v>
      </c>
      <c r="AM8" s="125">
        <v>0</v>
      </c>
      <c r="AN8" s="125">
        <v>-504</v>
      </c>
      <c r="AO8" s="125" t="s">
        <v>113</v>
      </c>
      <c r="AP8" s="125">
        <v>-996</v>
      </c>
      <c r="AQ8" s="222"/>
      <c r="AR8" s="125" t="s">
        <v>113</v>
      </c>
      <c r="AS8" s="125">
        <v>-432</v>
      </c>
      <c r="AT8" s="125" t="s">
        <v>113</v>
      </c>
      <c r="AU8" s="125">
        <v>-917</v>
      </c>
      <c r="AW8" s="125" t="s">
        <v>113</v>
      </c>
      <c r="AX8" s="125">
        <v>-546</v>
      </c>
      <c r="AY8" s="125" t="s">
        <v>113</v>
      </c>
      <c r="AZ8" s="125">
        <v>-1076</v>
      </c>
      <c r="BB8" s="125" t="s">
        <v>113</v>
      </c>
      <c r="BC8" s="125"/>
      <c r="BD8" s="125"/>
      <c r="BE8" s="125"/>
    </row>
    <row r="9" spans="1:57" ht="18" customHeight="1" x14ac:dyDescent="0.25">
      <c r="A9" s="56" t="s">
        <v>29</v>
      </c>
      <c r="C9" s="111">
        <v>0</v>
      </c>
      <c r="D9" s="111">
        <v>-16</v>
      </c>
      <c r="E9" s="111">
        <v>-25</v>
      </c>
      <c r="F9" s="111">
        <v>-7</v>
      </c>
      <c r="G9" s="111">
        <v>-25</v>
      </c>
      <c r="H9" s="111">
        <v>-28</v>
      </c>
      <c r="I9" s="111">
        <v>-25</v>
      </c>
      <c r="J9" s="125">
        <v>-36</v>
      </c>
      <c r="K9" s="125">
        <v>-35</v>
      </c>
      <c r="L9" s="125">
        <v>-63</v>
      </c>
      <c r="M9" s="60"/>
      <c r="N9" s="111">
        <v>-4</v>
      </c>
      <c r="O9" s="111">
        <v>-10</v>
      </c>
      <c r="P9" s="111">
        <v>-6</v>
      </c>
      <c r="Q9" s="111">
        <v>-25</v>
      </c>
      <c r="R9" s="60"/>
      <c r="S9" s="111">
        <v>4</v>
      </c>
      <c r="T9" s="111">
        <v>3</v>
      </c>
      <c r="U9" s="111">
        <v>0</v>
      </c>
      <c r="V9" s="111">
        <v>-7</v>
      </c>
      <c r="W9" s="60"/>
      <c r="X9" s="111">
        <v>-5</v>
      </c>
      <c r="Y9" s="111">
        <v>-10</v>
      </c>
      <c r="Z9" s="111">
        <v>-16</v>
      </c>
      <c r="AA9" s="111">
        <v>-25</v>
      </c>
      <c r="AB9" s="60"/>
      <c r="AC9" s="125">
        <v>0</v>
      </c>
      <c r="AD9" s="111">
        <v>-16</v>
      </c>
      <c r="AE9" s="111">
        <v>0</v>
      </c>
      <c r="AF9" s="111">
        <v>-28</v>
      </c>
      <c r="AH9" s="125">
        <v>0</v>
      </c>
      <c r="AI9" s="111">
        <v>-7</v>
      </c>
      <c r="AJ9" s="111">
        <v>0</v>
      </c>
      <c r="AK9" s="111">
        <v>-25</v>
      </c>
      <c r="AM9" s="125">
        <v>0</v>
      </c>
      <c r="AN9" s="125">
        <v>-14</v>
      </c>
      <c r="AO9" s="125" t="s">
        <v>113</v>
      </c>
      <c r="AP9" s="125">
        <v>-36</v>
      </c>
      <c r="AQ9" s="222"/>
      <c r="AR9" s="125" t="s">
        <v>113</v>
      </c>
      <c r="AS9" s="125">
        <v>-8</v>
      </c>
      <c r="AT9" s="125" t="s">
        <v>113</v>
      </c>
      <c r="AU9" s="125">
        <v>-35</v>
      </c>
      <c r="AW9" s="125" t="s">
        <v>113</v>
      </c>
      <c r="AX9" s="125">
        <v>-14</v>
      </c>
      <c r="AY9" s="125" t="s">
        <v>113</v>
      </c>
      <c r="AZ9" s="125">
        <v>-63</v>
      </c>
      <c r="BB9" s="125" t="s">
        <v>113</v>
      </c>
      <c r="BC9" s="125"/>
      <c r="BD9" s="125"/>
      <c r="BE9" s="125"/>
    </row>
    <row r="10" spans="1:57" ht="18" customHeight="1" x14ac:dyDescent="0.25">
      <c r="A10" s="54" t="s">
        <v>30</v>
      </c>
      <c r="C10" s="110">
        <v>147</v>
      </c>
      <c r="D10" s="110">
        <v>298</v>
      </c>
      <c r="E10" s="110">
        <v>297</v>
      </c>
      <c r="F10" s="110">
        <v>-26</v>
      </c>
      <c r="G10" s="110">
        <v>267</v>
      </c>
      <c r="H10" s="110">
        <v>341</v>
      </c>
      <c r="I10" s="110">
        <v>421</v>
      </c>
      <c r="J10" s="110">
        <v>320</v>
      </c>
      <c r="K10" s="110">
        <v>314</v>
      </c>
      <c r="L10" s="110">
        <v>495</v>
      </c>
      <c r="M10" s="60"/>
      <c r="N10" s="110">
        <v>66</v>
      </c>
      <c r="O10" s="110">
        <v>142</v>
      </c>
      <c r="P10" s="110">
        <v>207</v>
      </c>
      <c r="Q10" s="110">
        <v>297</v>
      </c>
      <c r="R10" s="63"/>
      <c r="S10" s="110">
        <v>59</v>
      </c>
      <c r="T10" s="110">
        <v>128</v>
      </c>
      <c r="U10" s="110">
        <v>6</v>
      </c>
      <c r="V10" s="110">
        <v>-26</v>
      </c>
      <c r="W10" s="63"/>
      <c r="X10" s="110">
        <v>51</v>
      </c>
      <c r="Y10" s="110">
        <v>113</v>
      </c>
      <c r="Z10" s="110">
        <v>185</v>
      </c>
      <c r="AA10" s="110">
        <v>267</v>
      </c>
      <c r="AB10" s="63"/>
      <c r="AC10" s="110">
        <v>67</v>
      </c>
      <c r="AD10" s="110">
        <v>146</v>
      </c>
      <c r="AE10" s="110">
        <v>233</v>
      </c>
      <c r="AF10" s="110">
        <v>341</v>
      </c>
      <c r="AH10" s="110">
        <v>89</v>
      </c>
      <c r="AI10" s="110">
        <v>183</v>
      </c>
      <c r="AJ10" s="110">
        <v>281</v>
      </c>
      <c r="AK10" s="110">
        <v>421</v>
      </c>
      <c r="AM10" s="110">
        <v>92</v>
      </c>
      <c r="AN10" s="110">
        <v>227</v>
      </c>
      <c r="AO10" s="110">
        <v>306</v>
      </c>
      <c r="AP10" s="110">
        <v>320</v>
      </c>
      <c r="AQ10" s="220"/>
      <c r="AR10" s="110">
        <v>72</v>
      </c>
      <c r="AS10" s="110">
        <v>119</v>
      </c>
      <c r="AT10" s="110">
        <v>200</v>
      </c>
      <c r="AU10" s="110">
        <v>314</v>
      </c>
      <c r="AW10" s="110">
        <v>101</v>
      </c>
      <c r="AX10" s="110">
        <v>219</v>
      </c>
      <c r="AY10" s="110">
        <v>330</v>
      </c>
      <c r="AZ10" s="110">
        <v>495</v>
      </c>
      <c r="BB10" s="110">
        <v>118</v>
      </c>
      <c r="BC10" s="110"/>
      <c r="BD10" s="110"/>
      <c r="BE10" s="110"/>
    </row>
    <row r="11" spans="1:57" ht="18" customHeight="1" x14ac:dyDescent="0.25">
      <c r="A11" s="74" t="s">
        <v>31</v>
      </c>
      <c r="C11" s="76">
        <v>6.2E-2</v>
      </c>
      <c r="D11" s="76">
        <v>7.8E-2</v>
      </c>
      <c r="E11" s="76">
        <v>6.8000000000000005E-2</v>
      </c>
      <c r="F11" s="76">
        <v>-6.0000000000000001E-3</v>
      </c>
      <c r="G11" s="76">
        <v>0.06</v>
      </c>
      <c r="H11" s="76">
        <v>6.8000000000000005E-2</v>
      </c>
      <c r="I11" s="76">
        <v>7.8E-2</v>
      </c>
      <c r="J11" s="76">
        <v>5.5E-2</v>
      </c>
      <c r="K11" s="76">
        <v>5.2999999999999999E-2</v>
      </c>
      <c r="L11" s="76">
        <v>7.1999999999999995E-2</v>
      </c>
      <c r="M11" s="60"/>
      <c r="N11" s="76">
        <v>7.0999999999999994E-2</v>
      </c>
      <c r="O11" s="76">
        <v>7.0999999999999994E-2</v>
      </c>
      <c r="P11" s="76">
        <v>7.0999999999999994E-2</v>
      </c>
      <c r="Q11" s="76">
        <v>6.8000000000000005E-2</v>
      </c>
      <c r="R11" s="75"/>
      <c r="S11" s="76">
        <v>5.2999999999999999E-2</v>
      </c>
      <c r="T11" s="76">
        <v>5.8000000000000003E-2</v>
      </c>
      <c r="U11" s="76">
        <v>2E-3</v>
      </c>
      <c r="V11" s="76">
        <v>-6.0000000000000001E-3</v>
      </c>
      <c r="W11" s="75"/>
      <c r="X11" s="76">
        <v>4.9000000000000002E-2</v>
      </c>
      <c r="Y11" s="76">
        <v>0.05</v>
      </c>
      <c r="Z11" s="76">
        <v>5.7000000000000002E-2</v>
      </c>
      <c r="AA11" s="76">
        <v>0.06</v>
      </c>
      <c r="AB11" s="75"/>
      <c r="AC11" s="76">
        <v>0.06</v>
      </c>
      <c r="AD11" s="76">
        <v>6.3E-2</v>
      </c>
      <c r="AE11" s="76">
        <v>6.5000000000000002E-2</v>
      </c>
      <c r="AF11" s="76">
        <v>6.8000000000000005E-2</v>
      </c>
      <c r="AH11" s="76">
        <v>7.2999999999999995E-2</v>
      </c>
      <c r="AI11" s="76">
        <v>7.2999999999999995E-2</v>
      </c>
      <c r="AJ11" s="76">
        <v>7.2999999999999995E-2</v>
      </c>
      <c r="AK11" s="76">
        <v>7.8E-2</v>
      </c>
      <c r="AM11" s="76">
        <v>6.7000000000000004E-2</v>
      </c>
      <c r="AN11" s="76">
        <v>8.1000000000000003E-2</v>
      </c>
      <c r="AO11" s="76">
        <v>7.2999999999999995E-2</v>
      </c>
      <c r="AP11" s="76">
        <v>5.5E-2</v>
      </c>
      <c r="AQ11" s="238"/>
      <c r="AR11" s="76">
        <v>5.5E-2</v>
      </c>
      <c r="AS11" s="76">
        <v>0.05</v>
      </c>
      <c r="AT11" s="76">
        <v>5.7000000000000002E-2</v>
      </c>
      <c r="AU11" s="76">
        <v>5.2999999999999999E-2</v>
      </c>
      <c r="AW11" s="76">
        <v>6.0999999999999999E-2</v>
      </c>
      <c r="AX11" s="76">
        <v>6.7000000000000004E-2</v>
      </c>
      <c r="AY11" s="76">
        <v>6.9000000000000006E-2</v>
      </c>
      <c r="AZ11" s="76">
        <v>7.1999999999999995E-2</v>
      </c>
      <c r="BB11" s="76">
        <v>7.0000000000000007E-2</v>
      </c>
      <c r="BC11" s="76"/>
      <c r="BD11" s="76"/>
      <c r="BE11" s="76"/>
    </row>
    <row r="12" spans="1:57" ht="18" customHeight="1" x14ac:dyDescent="0.25">
      <c r="A12" s="56" t="s">
        <v>32</v>
      </c>
      <c r="C12" s="105">
        <v>-60</v>
      </c>
      <c r="D12" s="105">
        <v>-89</v>
      </c>
      <c r="E12" s="105">
        <v>-99</v>
      </c>
      <c r="F12" s="105">
        <v>-111</v>
      </c>
      <c r="G12" s="105">
        <v>-110</v>
      </c>
      <c r="H12" s="105">
        <v>-120</v>
      </c>
      <c r="I12" s="105">
        <v>-136</v>
      </c>
      <c r="J12" s="125">
        <v>-167</v>
      </c>
      <c r="K12" s="125">
        <v>-166</v>
      </c>
      <c r="L12" s="125">
        <v>-206</v>
      </c>
      <c r="M12" s="60"/>
      <c r="N12" s="105">
        <v>-24</v>
      </c>
      <c r="O12" s="105">
        <v>-49</v>
      </c>
      <c r="P12" s="105">
        <v>-75</v>
      </c>
      <c r="Q12" s="105">
        <v>-99</v>
      </c>
      <c r="R12" s="65"/>
      <c r="S12" s="105">
        <v>-26</v>
      </c>
      <c r="T12" s="105">
        <v>-54</v>
      </c>
      <c r="U12" s="105">
        <v>-80</v>
      </c>
      <c r="V12" s="105">
        <v>-111</v>
      </c>
      <c r="W12" s="65"/>
      <c r="X12" s="105">
        <v>-26</v>
      </c>
      <c r="Y12" s="105">
        <v>-52</v>
      </c>
      <c r="Z12" s="105">
        <v>-80</v>
      </c>
      <c r="AA12" s="105">
        <v>-110</v>
      </c>
      <c r="AB12" s="65"/>
      <c r="AC12" s="125">
        <v>0</v>
      </c>
      <c r="AD12" s="105">
        <v>-58</v>
      </c>
      <c r="AE12" s="125">
        <v>0</v>
      </c>
      <c r="AF12" s="105">
        <v>-120</v>
      </c>
      <c r="AH12" s="125">
        <v>0</v>
      </c>
      <c r="AI12" s="105">
        <v>-65</v>
      </c>
      <c r="AJ12" s="125">
        <v>0</v>
      </c>
      <c r="AK12" s="105">
        <v>-136</v>
      </c>
      <c r="AM12" s="125">
        <v>0</v>
      </c>
      <c r="AN12" s="125">
        <v>-77</v>
      </c>
      <c r="AO12" s="125">
        <v>0</v>
      </c>
      <c r="AP12" s="125">
        <v>-167</v>
      </c>
      <c r="AQ12" s="222"/>
      <c r="AR12" s="125">
        <v>0</v>
      </c>
      <c r="AS12" s="125">
        <v>-65</v>
      </c>
      <c r="AT12" s="125" t="s">
        <v>113</v>
      </c>
      <c r="AU12" s="125">
        <v>-166</v>
      </c>
      <c r="AW12" s="125" t="s">
        <v>113</v>
      </c>
      <c r="AX12" s="125">
        <v>-96</v>
      </c>
      <c r="AY12" s="125" t="s">
        <v>113</v>
      </c>
      <c r="AZ12" s="125">
        <v>-206</v>
      </c>
      <c r="BB12" s="125" t="s">
        <v>113</v>
      </c>
      <c r="BC12" s="125"/>
      <c r="BD12" s="125"/>
      <c r="BE12" s="125"/>
    </row>
    <row r="13" spans="1:57" ht="18" customHeight="1" x14ac:dyDescent="0.25">
      <c r="A13" s="54" t="s">
        <v>33</v>
      </c>
      <c r="C13" s="104">
        <v>87</v>
      </c>
      <c r="D13" s="104">
        <v>209</v>
      </c>
      <c r="E13" s="104">
        <v>198</v>
      </c>
      <c r="F13" s="104">
        <v>-137</v>
      </c>
      <c r="G13" s="104">
        <v>157</v>
      </c>
      <c r="H13" s="104">
        <v>221</v>
      </c>
      <c r="I13" s="104">
        <v>285</v>
      </c>
      <c r="J13" s="126">
        <v>153</v>
      </c>
      <c r="K13" s="126">
        <v>148</v>
      </c>
      <c r="L13" s="126">
        <v>289</v>
      </c>
      <c r="M13" s="60"/>
      <c r="N13" s="104">
        <v>42</v>
      </c>
      <c r="O13" s="104">
        <v>93</v>
      </c>
      <c r="P13" s="104">
        <v>132</v>
      </c>
      <c r="Q13" s="104">
        <v>198</v>
      </c>
      <c r="R13" s="75"/>
      <c r="S13" s="104">
        <v>33</v>
      </c>
      <c r="T13" s="104">
        <v>74</v>
      </c>
      <c r="U13" s="104">
        <v>-74</v>
      </c>
      <c r="V13" s="104">
        <v>-137</v>
      </c>
      <c r="W13" s="75"/>
      <c r="X13" s="104">
        <v>25</v>
      </c>
      <c r="Y13" s="104">
        <v>61</v>
      </c>
      <c r="Z13" s="104">
        <v>105</v>
      </c>
      <c r="AA13" s="104">
        <v>157</v>
      </c>
      <c r="AB13" s="75"/>
      <c r="AC13" s="125">
        <v>0</v>
      </c>
      <c r="AD13" s="104">
        <v>88</v>
      </c>
      <c r="AE13" s="125">
        <v>0</v>
      </c>
      <c r="AF13" s="104">
        <v>221</v>
      </c>
      <c r="AH13" s="125">
        <v>0</v>
      </c>
      <c r="AI13" s="104">
        <v>118</v>
      </c>
      <c r="AJ13" s="125">
        <v>0</v>
      </c>
      <c r="AK13" s="104">
        <v>285</v>
      </c>
      <c r="AM13" s="125">
        <v>0</v>
      </c>
      <c r="AN13" s="126">
        <v>150</v>
      </c>
      <c r="AO13" s="125">
        <v>0</v>
      </c>
      <c r="AP13" s="126">
        <v>153</v>
      </c>
      <c r="AQ13" s="233"/>
      <c r="AR13" s="125">
        <v>0</v>
      </c>
      <c r="AS13" s="126">
        <v>54</v>
      </c>
      <c r="AT13" s="125" t="s">
        <v>113</v>
      </c>
      <c r="AU13" s="126">
        <v>148</v>
      </c>
      <c r="AW13" s="125" t="s">
        <v>113</v>
      </c>
      <c r="AX13" s="126">
        <v>123</v>
      </c>
      <c r="AY13" s="125" t="s">
        <v>113</v>
      </c>
      <c r="AZ13" s="126">
        <v>289</v>
      </c>
      <c r="BB13" s="125" t="s">
        <v>113</v>
      </c>
      <c r="BC13" s="126"/>
      <c r="BD13" s="125"/>
      <c r="BE13" s="126"/>
    </row>
    <row r="14" spans="1:57" ht="18" customHeight="1" x14ac:dyDescent="0.25">
      <c r="A14" s="74" t="s">
        <v>34</v>
      </c>
      <c r="C14" s="76">
        <v>3.6999999999999998E-2</v>
      </c>
      <c r="D14" s="76">
        <v>5.5E-2</v>
      </c>
      <c r="E14" s="76">
        <v>4.4999999999999998E-2</v>
      </c>
      <c r="F14" s="76">
        <v>-3.3000000000000002E-2</v>
      </c>
      <c r="G14" s="76">
        <v>3.5000000000000003E-2</v>
      </c>
      <c r="H14" s="76">
        <v>4.3999999999999997E-2</v>
      </c>
      <c r="I14" s="76">
        <v>5.2999999999999999E-2</v>
      </c>
      <c r="J14" s="76">
        <v>2.5999999999999999E-2</v>
      </c>
      <c r="K14" s="76">
        <v>2.5000000000000001E-2</v>
      </c>
      <c r="L14" s="76">
        <v>4.2000000000000003E-2</v>
      </c>
      <c r="M14" s="60"/>
      <c r="N14" s="76">
        <v>4.4999999999999998E-2</v>
      </c>
      <c r="O14" s="76">
        <v>4.7E-2</v>
      </c>
      <c r="P14" s="76">
        <v>4.4999999999999998E-2</v>
      </c>
      <c r="Q14" s="76">
        <v>4.4999999999999998E-2</v>
      </c>
      <c r="R14" s="75"/>
      <c r="S14" s="76">
        <v>2.9000000000000001E-2</v>
      </c>
      <c r="T14" s="76">
        <v>3.3000000000000002E-2</v>
      </c>
      <c r="U14" s="76">
        <v>-2.4E-2</v>
      </c>
      <c r="V14" s="76">
        <v>-3.3000000000000002E-2</v>
      </c>
      <c r="W14" s="75"/>
      <c r="X14" s="76">
        <v>2.4E-2</v>
      </c>
      <c r="Y14" s="76">
        <v>2.7E-2</v>
      </c>
      <c r="Z14" s="76">
        <v>3.3000000000000002E-2</v>
      </c>
      <c r="AA14" s="76">
        <v>3.5000000000000003E-2</v>
      </c>
      <c r="AB14" s="75"/>
      <c r="AC14" s="125">
        <v>0</v>
      </c>
      <c r="AD14" s="76">
        <v>3.7999999999999999E-2</v>
      </c>
      <c r="AE14" s="125">
        <v>0</v>
      </c>
      <c r="AF14" s="76">
        <v>4.3999999999999997E-2</v>
      </c>
      <c r="AH14" s="125">
        <v>0</v>
      </c>
      <c r="AI14" s="76">
        <v>4.7E-2</v>
      </c>
      <c r="AJ14" s="125">
        <v>0</v>
      </c>
      <c r="AK14" s="76">
        <v>5.2999999999999999E-2</v>
      </c>
      <c r="AM14" s="125">
        <v>0</v>
      </c>
      <c r="AN14" s="76">
        <v>5.2999999999999999E-2</v>
      </c>
      <c r="AO14" s="125">
        <v>0</v>
      </c>
      <c r="AP14" s="76">
        <v>2.5999999999999999E-2</v>
      </c>
      <c r="AQ14" s="238"/>
      <c r="AR14" s="125">
        <v>0</v>
      </c>
      <c r="AS14" s="76">
        <v>2.3E-2</v>
      </c>
      <c r="AT14" s="125" t="s">
        <v>113</v>
      </c>
      <c r="AU14" s="76">
        <v>2.5000000000000001E-2</v>
      </c>
      <c r="AW14" s="125" t="s">
        <v>113</v>
      </c>
      <c r="AX14" s="76">
        <v>3.7999999999999999E-2</v>
      </c>
      <c r="AY14" s="125" t="s">
        <v>113</v>
      </c>
      <c r="AZ14" s="76">
        <v>4.2000000000000003E-2</v>
      </c>
      <c r="BB14" s="125" t="s">
        <v>113</v>
      </c>
      <c r="BC14" s="76"/>
      <c r="BD14" s="125"/>
      <c r="BE14" s="76"/>
    </row>
    <row r="15" spans="1:57" ht="18" customHeight="1" x14ac:dyDescent="0.25">
      <c r="A15" s="56" t="s">
        <v>35</v>
      </c>
      <c r="C15" s="105">
        <v>-12</v>
      </c>
      <c r="D15" s="105">
        <v>-55</v>
      </c>
      <c r="E15" s="105">
        <v>-66</v>
      </c>
      <c r="F15" s="105">
        <v>-135</v>
      </c>
      <c r="G15" s="105">
        <v>-66</v>
      </c>
      <c r="H15" s="105">
        <v>-83</v>
      </c>
      <c r="I15" s="105">
        <v>-104</v>
      </c>
      <c r="J15" s="125">
        <v>-134</v>
      </c>
      <c r="K15" s="125">
        <v>-131</v>
      </c>
      <c r="L15" s="125">
        <v>-105</v>
      </c>
      <c r="M15" s="60"/>
      <c r="N15" s="105">
        <v>-17</v>
      </c>
      <c r="O15" s="105">
        <v>-28</v>
      </c>
      <c r="P15" s="105">
        <v>-50</v>
      </c>
      <c r="Q15" s="105">
        <v>-66</v>
      </c>
      <c r="R15" s="65"/>
      <c r="S15" s="105">
        <v>-42</v>
      </c>
      <c r="T15" s="105">
        <v>-62</v>
      </c>
      <c r="U15" s="105">
        <v>-109</v>
      </c>
      <c r="V15" s="105">
        <v>-135</v>
      </c>
      <c r="W15" s="65"/>
      <c r="X15" s="105">
        <v>-20</v>
      </c>
      <c r="Y15" s="105">
        <v>-32</v>
      </c>
      <c r="Z15" s="105">
        <v>-52</v>
      </c>
      <c r="AA15" s="105">
        <v>-66</v>
      </c>
      <c r="AB15" s="65"/>
      <c r="AC15" s="125">
        <v>0</v>
      </c>
      <c r="AD15" s="105">
        <v>-39</v>
      </c>
      <c r="AE15" s="125">
        <v>0</v>
      </c>
      <c r="AF15" s="105">
        <v>-83</v>
      </c>
      <c r="AH15" s="125">
        <v>0</v>
      </c>
      <c r="AI15" s="105">
        <v>-52</v>
      </c>
      <c r="AJ15" s="125">
        <v>0</v>
      </c>
      <c r="AK15" s="105">
        <v>-104</v>
      </c>
      <c r="AM15" s="125">
        <v>0</v>
      </c>
      <c r="AN15" s="125">
        <v>-60</v>
      </c>
      <c r="AO15" s="125">
        <v>0</v>
      </c>
      <c r="AP15" s="125">
        <v>-134</v>
      </c>
      <c r="AQ15" s="222"/>
      <c r="AR15" s="125">
        <v>0</v>
      </c>
      <c r="AS15" s="125">
        <v>-63</v>
      </c>
      <c r="AT15" s="125" t="s">
        <v>113</v>
      </c>
      <c r="AU15" s="125">
        <v>-131</v>
      </c>
      <c r="AW15" s="125" t="s">
        <v>113</v>
      </c>
      <c r="AX15" s="125">
        <v>-45</v>
      </c>
      <c r="AY15" s="125" t="s">
        <v>113</v>
      </c>
      <c r="AZ15" s="125">
        <v>-105</v>
      </c>
      <c r="BB15" s="125" t="s">
        <v>113</v>
      </c>
      <c r="BC15" s="125"/>
      <c r="BD15" s="125"/>
      <c r="BE15" s="125"/>
    </row>
    <row r="16" spans="1:57" ht="18" customHeight="1" x14ac:dyDescent="0.25">
      <c r="A16" s="56" t="s">
        <v>36</v>
      </c>
      <c r="C16" s="111">
        <v>1</v>
      </c>
      <c r="D16" s="111">
        <v>2</v>
      </c>
      <c r="E16" s="111">
        <v>6</v>
      </c>
      <c r="F16" s="111">
        <v>-3</v>
      </c>
      <c r="G16" s="111">
        <v>-10</v>
      </c>
      <c r="H16" s="111">
        <v>-5</v>
      </c>
      <c r="I16" s="111">
        <v>-1</v>
      </c>
      <c r="J16" s="125">
        <v>-3</v>
      </c>
      <c r="K16" s="125">
        <v>-13</v>
      </c>
      <c r="L16" s="125">
        <v>-14</v>
      </c>
      <c r="M16" s="60"/>
      <c r="N16" s="111">
        <v>0</v>
      </c>
      <c r="O16" s="111">
        <v>1</v>
      </c>
      <c r="P16" s="111">
        <v>2</v>
      </c>
      <c r="Q16" s="111">
        <v>6</v>
      </c>
      <c r="R16" s="60"/>
      <c r="S16" s="111">
        <v>0</v>
      </c>
      <c r="T16" s="111">
        <v>0</v>
      </c>
      <c r="U16" s="111">
        <v>0</v>
      </c>
      <c r="V16" s="111">
        <v>-3</v>
      </c>
      <c r="W16" s="60"/>
      <c r="X16" s="111">
        <v>0</v>
      </c>
      <c r="Y16" s="111">
        <v>-4</v>
      </c>
      <c r="Z16" s="111">
        <v>-5</v>
      </c>
      <c r="AA16" s="111">
        <v>-10</v>
      </c>
      <c r="AB16" s="60"/>
      <c r="AC16" s="125">
        <v>0</v>
      </c>
      <c r="AD16" s="111">
        <v>-1</v>
      </c>
      <c r="AE16" s="125">
        <v>0</v>
      </c>
      <c r="AF16" s="111">
        <v>-5</v>
      </c>
      <c r="AH16" s="125">
        <v>0</v>
      </c>
      <c r="AI16" s="111">
        <v>1</v>
      </c>
      <c r="AJ16" s="125">
        <v>0</v>
      </c>
      <c r="AK16" s="111">
        <v>-1</v>
      </c>
      <c r="AM16" s="125">
        <v>0</v>
      </c>
      <c r="AN16" s="125">
        <v>-3</v>
      </c>
      <c r="AO16" s="125">
        <v>0</v>
      </c>
      <c r="AP16" s="125">
        <v>-3</v>
      </c>
      <c r="AQ16" s="222"/>
      <c r="AR16" s="125">
        <v>0</v>
      </c>
      <c r="AS16" s="125">
        <v>-3</v>
      </c>
      <c r="AT16" s="125" t="s">
        <v>113</v>
      </c>
      <c r="AU16" s="125">
        <v>-13</v>
      </c>
      <c r="AW16" s="125" t="s">
        <v>113</v>
      </c>
      <c r="AX16" s="125" t="s">
        <v>113</v>
      </c>
      <c r="AY16" s="125" t="s">
        <v>113</v>
      </c>
      <c r="AZ16" s="125">
        <v>-14</v>
      </c>
      <c r="BB16" s="125" t="s">
        <v>113</v>
      </c>
      <c r="BC16" s="125"/>
      <c r="BD16" s="125"/>
      <c r="BE16" s="125"/>
    </row>
    <row r="17" spans="1:57" ht="18" customHeight="1" x14ac:dyDescent="0.25">
      <c r="A17" s="56" t="s">
        <v>37</v>
      </c>
      <c r="C17" s="111">
        <v>-32</v>
      </c>
      <c r="D17" s="111">
        <v>-19</v>
      </c>
      <c r="E17" s="111">
        <v>-51</v>
      </c>
      <c r="F17" s="111">
        <v>23</v>
      </c>
      <c r="G17" s="111">
        <v>-21</v>
      </c>
      <c r="H17" s="111">
        <v>-42</v>
      </c>
      <c r="I17" s="111">
        <v>-66</v>
      </c>
      <c r="J17" s="125">
        <v>-87</v>
      </c>
      <c r="K17" s="125">
        <v>-46</v>
      </c>
      <c r="L17" s="125">
        <v>-78</v>
      </c>
      <c r="M17" s="60"/>
      <c r="N17" s="111">
        <v>-9</v>
      </c>
      <c r="O17" s="111">
        <v>-18</v>
      </c>
      <c r="P17" s="111">
        <v>-16</v>
      </c>
      <c r="Q17" s="111">
        <v>-51</v>
      </c>
      <c r="R17" s="60"/>
      <c r="S17" s="111">
        <v>-12</v>
      </c>
      <c r="T17" s="111">
        <v>-19</v>
      </c>
      <c r="U17" s="111">
        <v>14</v>
      </c>
      <c r="V17" s="111">
        <v>23</v>
      </c>
      <c r="W17" s="60"/>
      <c r="X17" s="111">
        <v>0</v>
      </c>
      <c r="Y17" s="111">
        <v>-6</v>
      </c>
      <c r="Z17" s="111">
        <v>-18</v>
      </c>
      <c r="AA17" s="111">
        <v>-21</v>
      </c>
      <c r="AB17" s="60"/>
      <c r="AC17" s="125">
        <v>0</v>
      </c>
      <c r="AD17" s="111">
        <v>-20</v>
      </c>
      <c r="AE17" s="125">
        <v>0</v>
      </c>
      <c r="AF17" s="111">
        <v>-42</v>
      </c>
      <c r="AH17" s="125">
        <v>0</v>
      </c>
      <c r="AI17" s="111">
        <v>-28</v>
      </c>
      <c r="AJ17" s="125">
        <v>0</v>
      </c>
      <c r="AK17" s="111">
        <v>-66</v>
      </c>
      <c r="AM17" s="125">
        <v>0</v>
      </c>
      <c r="AN17" s="125">
        <v>-40</v>
      </c>
      <c r="AO17" s="125">
        <v>0</v>
      </c>
      <c r="AP17" s="125">
        <v>-87</v>
      </c>
      <c r="AQ17" s="222"/>
      <c r="AR17" s="125">
        <v>0</v>
      </c>
      <c r="AS17" s="125">
        <v>-17</v>
      </c>
      <c r="AT17" s="125" t="s">
        <v>113</v>
      </c>
      <c r="AU17" s="125">
        <v>-46</v>
      </c>
      <c r="AW17" s="125" t="s">
        <v>113</v>
      </c>
      <c r="AX17" s="125">
        <v>-29</v>
      </c>
      <c r="AY17" s="125" t="s">
        <v>113</v>
      </c>
      <c r="AZ17" s="125">
        <v>-78</v>
      </c>
      <c r="BB17" s="125" t="s">
        <v>113</v>
      </c>
      <c r="BC17" s="125"/>
      <c r="BD17" s="125"/>
      <c r="BE17" s="125"/>
    </row>
    <row r="18" spans="1:57" x14ac:dyDescent="0.25">
      <c r="A18" s="54" t="s">
        <v>38</v>
      </c>
      <c r="C18" s="110">
        <v>44</v>
      </c>
      <c r="D18" s="110">
        <v>137</v>
      </c>
      <c r="E18" s="110">
        <v>87</v>
      </c>
      <c r="F18" s="110">
        <v>-252</v>
      </c>
      <c r="G18" s="110">
        <v>60</v>
      </c>
      <c r="H18" s="110">
        <v>91</v>
      </c>
      <c r="I18" s="110">
        <v>114</v>
      </c>
      <c r="J18" s="126">
        <v>-71</v>
      </c>
      <c r="K18" s="126">
        <v>-42</v>
      </c>
      <c r="L18" s="126">
        <v>92</v>
      </c>
      <c r="M18" s="60"/>
      <c r="N18" s="110">
        <v>16</v>
      </c>
      <c r="O18" s="110">
        <v>48</v>
      </c>
      <c r="P18" s="110">
        <v>68</v>
      </c>
      <c r="Q18" s="110">
        <v>87</v>
      </c>
      <c r="R18" s="63"/>
      <c r="S18" s="110">
        <v>-21</v>
      </c>
      <c r="T18" s="110">
        <v>-7</v>
      </c>
      <c r="U18" s="110">
        <v>-169</v>
      </c>
      <c r="V18" s="110">
        <v>-252</v>
      </c>
      <c r="W18" s="63"/>
      <c r="X18" s="110">
        <v>5</v>
      </c>
      <c r="Y18" s="110">
        <v>19</v>
      </c>
      <c r="Z18" s="110">
        <v>30</v>
      </c>
      <c r="AA18" s="110">
        <v>60</v>
      </c>
      <c r="AB18" s="63"/>
      <c r="AC18" s="125">
        <v>0</v>
      </c>
      <c r="AD18" s="110">
        <v>28</v>
      </c>
      <c r="AE18" s="125">
        <v>0</v>
      </c>
      <c r="AF18" s="110">
        <v>91</v>
      </c>
      <c r="AH18" s="125">
        <v>0</v>
      </c>
      <c r="AI18" s="110">
        <v>39</v>
      </c>
      <c r="AJ18" s="125">
        <v>0</v>
      </c>
      <c r="AK18" s="110">
        <v>114</v>
      </c>
      <c r="AM18" s="125">
        <v>0</v>
      </c>
      <c r="AN18" s="126">
        <v>47</v>
      </c>
      <c r="AO18" s="125">
        <v>0</v>
      </c>
      <c r="AP18" s="126">
        <v>-71</v>
      </c>
      <c r="AQ18" s="233"/>
      <c r="AR18" s="125">
        <v>0</v>
      </c>
      <c r="AS18" s="126">
        <v>-29</v>
      </c>
      <c r="AT18" s="125" t="s">
        <v>113</v>
      </c>
      <c r="AU18" s="126">
        <v>-42</v>
      </c>
      <c r="AW18" s="125" t="s">
        <v>113</v>
      </c>
      <c r="AX18" s="126">
        <v>49</v>
      </c>
      <c r="AY18" s="125" t="s">
        <v>113</v>
      </c>
      <c r="AZ18" s="126">
        <v>92</v>
      </c>
      <c r="BB18" s="125" t="s">
        <v>113</v>
      </c>
      <c r="BC18" s="126"/>
      <c r="BD18" s="125"/>
      <c r="BE18" s="126"/>
    </row>
    <row r="19" spans="1:57" s="78" customFormat="1" ht="18" customHeight="1" x14ac:dyDescent="0.25">
      <c r="A19" s="77" t="s">
        <v>39</v>
      </c>
      <c r="C19" s="112">
        <v>44</v>
      </c>
      <c r="D19" s="112">
        <v>109</v>
      </c>
      <c r="E19" s="112">
        <v>99</v>
      </c>
      <c r="F19" s="112">
        <v>-141</v>
      </c>
      <c r="G19" s="112">
        <v>66</v>
      </c>
      <c r="H19" s="112">
        <v>95</v>
      </c>
      <c r="I19" s="112">
        <v>117</v>
      </c>
      <c r="J19" s="128">
        <v>-64</v>
      </c>
      <c r="K19" s="128">
        <v>-37</v>
      </c>
      <c r="L19" s="128">
        <v>92</v>
      </c>
      <c r="M19" s="80"/>
      <c r="N19" s="112">
        <v>11</v>
      </c>
      <c r="O19" s="112">
        <v>39</v>
      </c>
      <c r="P19" s="112">
        <v>67</v>
      </c>
      <c r="Q19" s="112">
        <v>99</v>
      </c>
      <c r="R19" s="80"/>
      <c r="S19" s="112">
        <v>0</v>
      </c>
      <c r="T19" s="112">
        <v>23</v>
      </c>
      <c r="U19" s="112">
        <v>-73</v>
      </c>
      <c r="V19" s="112">
        <v>-141</v>
      </c>
      <c r="W19" s="80"/>
      <c r="X19" s="112">
        <v>3</v>
      </c>
      <c r="Y19" s="112">
        <v>19</v>
      </c>
      <c r="Z19" s="112">
        <v>35</v>
      </c>
      <c r="AA19" s="112">
        <v>66</v>
      </c>
      <c r="AB19" s="80"/>
      <c r="AC19" s="125">
        <v>0</v>
      </c>
      <c r="AD19" s="112">
        <v>30</v>
      </c>
      <c r="AE19" s="125">
        <v>0</v>
      </c>
      <c r="AF19" s="112">
        <v>95</v>
      </c>
      <c r="AH19" s="125">
        <v>0</v>
      </c>
      <c r="AI19" s="112">
        <v>45</v>
      </c>
      <c r="AJ19" s="125">
        <v>0</v>
      </c>
      <c r="AK19" s="112">
        <v>117</v>
      </c>
      <c r="AM19" s="125">
        <v>0</v>
      </c>
      <c r="AN19" s="128">
        <v>51</v>
      </c>
      <c r="AO19" s="125">
        <v>0</v>
      </c>
      <c r="AP19" s="128">
        <v>-64</v>
      </c>
      <c r="AQ19" s="234"/>
      <c r="AR19" s="125">
        <v>0</v>
      </c>
      <c r="AS19" s="128">
        <v>-27</v>
      </c>
      <c r="AT19" s="203" t="s">
        <v>113</v>
      </c>
      <c r="AU19" s="128">
        <v>-37</v>
      </c>
      <c r="AW19" s="125" t="s">
        <v>113</v>
      </c>
      <c r="AX19" s="128">
        <v>49</v>
      </c>
      <c r="AY19" s="203" t="s">
        <v>113</v>
      </c>
      <c r="AZ19" s="128">
        <v>92</v>
      </c>
      <c r="BB19" s="125" t="s">
        <v>113</v>
      </c>
      <c r="BC19" s="128"/>
      <c r="BD19" s="203"/>
      <c r="BE19" s="128"/>
    </row>
    <row r="20" spans="1:57" ht="18" customHeight="1" x14ac:dyDescent="0.25">
      <c r="A20" s="56" t="s">
        <v>40</v>
      </c>
      <c r="C20" s="111">
        <v>-41</v>
      </c>
      <c r="D20" s="111">
        <v>-80</v>
      </c>
      <c r="E20" s="111">
        <v>-44</v>
      </c>
      <c r="F20" s="111">
        <v>-50</v>
      </c>
      <c r="G20" s="111">
        <v>-59</v>
      </c>
      <c r="H20" s="111">
        <v>-49</v>
      </c>
      <c r="I20" s="111">
        <v>-51</v>
      </c>
      <c r="J20" s="125">
        <v>-67</v>
      </c>
      <c r="K20" s="125">
        <v>-258</v>
      </c>
      <c r="L20" s="125">
        <v>-90</v>
      </c>
      <c r="M20" s="60"/>
      <c r="N20" s="111">
        <v>-8</v>
      </c>
      <c r="O20" s="111">
        <v>-21</v>
      </c>
      <c r="P20" s="111">
        <v>-35</v>
      </c>
      <c r="Q20" s="111">
        <v>-44</v>
      </c>
      <c r="R20" s="60"/>
      <c r="S20" s="111">
        <v>-8</v>
      </c>
      <c r="T20" s="111">
        <v>-16</v>
      </c>
      <c r="U20" s="111">
        <v>-34</v>
      </c>
      <c r="V20" s="111">
        <v>-50</v>
      </c>
      <c r="W20" s="60"/>
      <c r="X20" s="111">
        <v>-6</v>
      </c>
      <c r="Y20" s="111">
        <v>-18</v>
      </c>
      <c r="Z20" s="111">
        <v>-29</v>
      </c>
      <c r="AA20" s="111">
        <v>-59</v>
      </c>
      <c r="AB20" s="60"/>
      <c r="AC20" s="125">
        <v>0</v>
      </c>
      <c r="AD20" s="111">
        <v>-22</v>
      </c>
      <c r="AE20" s="125">
        <v>0</v>
      </c>
      <c r="AF20" s="111">
        <v>-49</v>
      </c>
      <c r="AH20" s="125">
        <v>0</v>
      </c>
      <c r="AI20" s="111">
        <v>-32</v>
      </c>
      <c r="AJ20" s="125">
        <v>0</v>
      </c>
      <c r="AK20" s="111">
        <v>-51</v>
      </c>
      <c r="AM20" s="125">
        <v>0</v>
      </c>
      <c r="AN20" s="125">
        <v>-27</v>
      </c>
      <c r="AO20" s="125">
        <v>0</v>
      </c>
      <c r="AP20" s="125">
        <v>-67</v>
      </c>
      <c r="AQ20" s="222"/>
      <c r="AR20" s="125">
        <v>0</v>
      </c>
      <c r="AS20" s="125">
        <v>-139</v>
      </c>
      <c r="AT20" s="125" t="s">
        <v>113</v>
      </c>
      <c r="AU20" s="125">
        <v>-258</v>
      </c>
      <c r="AW20" s="125" t="s">
        <v>113</v>
      </c>
      <c r="AX20" s="125">
        <v>-53</v>
      </c>
      <c r="AY20" s="125" t="s">
        <v>113</v>
      </c>
      <c r="AZ20" s="125">
        <v>-90</v>
      </c>
      <c r="BB20" s="125" t="s">
        <v>113</v>
      </c>
      <c r="BC20" s="125"/>
      <c r="BD20" s="125"/>
      <c r="BE20" s="125"/>
    </row>
    <row r="21" spans="1:57" ht="18" customHeight="1" x14ac:dyDescent="0.25">
      <c r="A21" s="56" t="s">
        <v>41</v>
      </c>
      <c r="C21" s="111">
        <v>12</v>
      </c>
      <c r="D21" s="111">
        <v>28</v>
      </c>
      <c r="E21" s="111">
        <v>12</v>
      </c>
      <c r="F21" s="111">
        <v>13</v>
      </c>
      <c r="G21" s="111">
        <v>13</v>
      </c>
      <c r="H21" s="111">
        <v>11</v>
      </c>
      <c r="I21" s="111">
        <v>12</v>
      </c>
      <c r="J21" s="125">
        <v>14</v>
      </c>
      <c r="K21" s="125">
        <v>55</v>
      </c>
      <c r="L21" s="125">
        <v>20</v>
      </c>
      <c r="M21" s="60"/>
      <c r="N21" s="111">
        <v>2</v>
      </c>
      <c r="O21" s="111">
        <v>6</v>
      </c>
      <c r="P21" s="111">
        <v>10</v>
      </c>
      <c r="Q21" s="111">
        <v>12</v>
      </c>
      <c r="R21" s="60"/>
      <c r="S21" s="111">
        <v>2</v>
      </c>
      <c r="T21" s="111">
        <v>4</v>
      </c>
      <c r="U21" s="111">
        <v>8</v>
      </c>
      <c r="V21" s="111">
        <v>13</v>
      </c>
      <c r="W21" s="60"/>
      <c r="X21" s="111">
        <v>1</v>
      </c>
      <c r="Y21" s="111">
        <v>4</v>
      </c>
      <c r="Z21" s="111">
        <v>6</v>
      </c>
      <c r="AA21" s="111">
        <v>13</v>
      </c>
      <c r="AB21" s="60"/>
      <c r="AC21" s="125">
        <v>0</v>
      </c>
      <c r="AD21" s="111">
        <v>5</v>
      </c>
      <c r="AE21" s="125">
        <v>0</v>
      </c>
      <c r="AF21" s="111">
        <v>11</v>
      </c>
      <c r="AH21" s="125">
        <v>0</v>
      </c>
      <c r="AI21" s="111">
        <v>8</v>
      </c>
      <c r="AJ21" s="125">
        <v>0</v>
      </c>
      <c r="AK21" s="111">
        <v>12</v>
      </c>
      <c r="AM21" s="125">
        <v>0</v>
      </c>
      <c r="AN21" s="125">
        <v>5</v>
      </c>
      <c r="AO21" s="125">
        <v>0</v>
      </c>
      <c r="AP21" s="125">
        <v>14</v>
      </c>
      <c r="AQ21" s="222"/>
      <c r="AR21" s="125">
        <v>0</v>
      </c>
      <c r="AS21" s="125">
        <v>31</v>
      </c>
      <c r="AT21" s="125" t="s">
        <v>113</v>
      </c>
      <c r="AU21" s="125">
        <v>55</v>
      </c>
      <c r="AW21" s="125" t="s">
        <v>113</v>
      </c>
      <c r="AX21" s="125">
        <v>11</v>
      </c>
      <c r="AY21" s="125" t="s">
        <v>113</v>
      </c>
      <c r="AZ21" s="125">
        <v>20</v>
      </c>
      <c r="BB21" s="125" t="s">
        <v>113</v>
      </c>
      <c r="BC21" s="125"/>
      <c r="BD21" s="125"/>
      <c r="BE21" s="125"/>
    </row>
    <row r="22" spans="1:57" ht="18" customHeight="1" x14ac:dyDescent="0.25">
      <c r="A22" s="54" t="s">
        <v>115</v>
      </c>
      <c r="C22" s="125">
        <v>0</v>
      </c>
      <c r="D22" s="125">
        <v>0</v>
      </c>
      <c r="E22" s="125">
        <v>0</v>
      </c>
      <c r="F22" s="125">
        <v>0</v>
      </c>
      <c r="G22" s="125">
        <v>0</v>
      </c>
      <c r="H22" s="125">
        <v>0</v>
      </c>
      <c r="I22" s="126">
        <v>75</v>
      </c>
      <c r="J22" s="126">
        <v>-124</v>
      </c>
      <c r="K22" s="126">
        <v>-245</v>
      </c>
      <c r="L22" s="126">
        <v>22</v>
      </c>
      <c r="M22" s="60"/>
      <c r="N22" s="111"/>
      <c r="O22" s="111"/>
      <c r="P22" s="111"/>
      <c r="Q22" s="111"/>
      <c r="R22" s="60"/>
      <c r="S22" s="111"/>
      <c r="T22" s="111"/>
      <c r="U22" s="111"/>
      <c r="V22" s="111"/>
      <c r="W22" s="60"/>
      <c r="X22" s="111"/>
      <c r="Y22" s="111"/>
      <c r="Z22" s="111"/>
      <c r="AA22" s="111"/>
      <c r="AB22" s="60"/>
      <c r="AC22" s="125"/>
      <c r="AD22" s="111"/>
      <c r="AE22" s="125"/>
      <c r="AF22" s="111"/>
      <c r="AH22" s="125">
        <v>0</v>
      </c>
      <c r="AI22" s="125">
        <v>0</v>
      </c>
      <c r="AJ22" s="125">
        <v>0</v>
      </c>
      <c r="AK22" s="126">
        <v>75</v>
      </c>
      <c r="AM22" s="125">
        <v>0</v>
      </c>
      <c r="AN22" s="126">
        <v>25</v>
      </c>
      <c r="AO22" s="125">
        <v>0</v>
      </c>
      <c r="AP22" s="126">
        <v>-124</v>
      </c>
      <c r="AQ22" s="233"/>
      <c r="AR22" s="125">
        <v>0</v>
      </c>
      <c r="AS22" s="126">
        <v>-137</v>
      </c>
      <c r="AT22" s="125" t="s">
        <v>113</v>
      </c>
      <c r="AU22" s="126">
        <v>-245</v>
      </c>
      <c r="AW22" s="125" t="s">
        <v>113</v>
      </c>
      <c r="AX22" s="126">
        <v>7</v>
      </c>
      <c r="AY22" s="125" t="s">
        <v>113</v>
      </c>
      <c r="AZ22" s="126">
        <v>22</v>
      </c>
      <c r="BB22" s="125" t="s">
        <v>113</v>
      </c>
      <c r="BC22" s="126"/>
      <c r="BD22" s="125"/>
      <c r="BE22" s="126"/>
    </row>
    <row r="23" spans="1:57" ht="18" customHeight="1" x14ac:dyDescent="0.25">
      <c r="A23" s="77" t="s">
        <v>39</v>
      </c>
      <c r="C23" s="125">
        <v>0</v>
      </c>
      <c r="D23" s="125">
        <v>0</v>
      </c>
      <c r="E23" s="125">
        <v>0</v>
      </c>
      <c r="F23" s="125">
        <v>0</v>
      </c>
      <c r="G23" s="125">
        <v>0</v>
      </c>
      <c r="H23" s="125">
        <v>0</v>
      </c>
      <c r="I23" s="128">
        <v>78</v>
      </c>
      <c r="J23" s="125">
        <v>-117</v>
      </c>
      <c r="K23" s="125">
        <v>-240</v>
      </c>
      <c r="L23" s="125">
        <v>22</v>
      </c>
      <c r="M23" s="60"/>
      <c r="N23" s="111"/>
      <c r="O23" s="111"/>
      <c r="P23" s="111"/>
      <c r="Q23" s="111"/>
      <c r="R23" s="60"/>
      <c r="S23" s="111"/>
      <c r="T23" s="111"/>
      <c r="U23" s="111"/>
      <c r="V23" s="111"/>
      <c r="W23" s="60"/>
      <c r="X23" s="111"/>
      <c r="Y23" s="111"/>
      <c r="Z23" s="111"/>
      <c r="AA23" s="111"/>
      <c r="AB23" s="60"/>
      <c r="AC23" s="125"/>
      <c r="AD23" s="111"/>
      <c r="AE23" s="125"/>
      <c r="AF23" s="111"/>
      <c r="AH23" s="125">
        <v>0</v>
      </c>
      <c r="AI23" s="125">
        <v>0</v>
      </c>
      <c r="AJ23" s="125">
        <v>0</v>
      </c>
      <c r="AK23" s="128">
        <v>78</v>
      </c>
      <c r="AM23" s="125">
        <v>0</v>
      </c>
      <c r="AN23" s="125">
        <v>29</v>
      </c>
      <c r="AO23" s="125">
        <v>0</v>
      </c>
      <c r="AP23" s="125">
        <v>-117</v>
      </c>
      <c r="AQ23" s="222"/>
      <c r="AR23" s="125">
        <v>0</v>
      </c>
      <c r="AS23" s="125">
        <v>-135</v>
      </c>
      <c r="AT23" s="125" t="s">
        <v>113</v>
      </c>
      <c r="AU23" s="125">
        <v>-240</v>
      </c>
      <c r="AW23" s="125" t="s">
        <v>113</v>
      </c>
      <c r="AX23" s="125">
        <v>6</v>
      </c>
      <c r="AY23" s="125" t="s">
        <v>113</v>
      </c>
      <c r="AZ23" s="125">
        <v>22</v>
      </c>
      <c r="BB23" s="125" t="s">
        <v>113</v>
      </c>
      <c r="BC23" s="125"/>
      <c r="BD23" s="125"/>
      <c r="BE23" s="125"/>
    </row>
    <row r="24" spans="1:57" ht="18" customHeight="1" x14ac:dyDescent="0.25">
      <c r="A24" s="54" t="s">
        <v>116</v>
      </c>
      <c r="C24" s="125">
        <v>0</v>
      </c>
      <c r="D24" s="125">
        <v>0</v>
      </c>
      <c r="E24" s="125">
        <v>0</v>
      </c>
      <c r="F24" s="125">
        <v>0</v>
      </c>
      <c r="G24" s="125">
        <v>0</v>
      </c>
      <c r="H24" s="125">
        <v>0</v>
      </c>
      <c r="I24" s="125">
        <v>-6</v>
      </c>
      <c r="J24" s="125">
        <v>-24</v>
      </c>
      <c r="K24" s="125" t="s">
        <v>113</v>
      </c>
      <c r="L24" s="125" t="s">
        <v>113</v>
      </c>
      <c r="M24" s="60"/>
      <c r="N24" s="111"/>
      <c r="O24" s="111"/>
      <c r="P24" s="111"/>
      <c r="Q24" s="111"/>
      <c r="R24" s="60"/>
      <c r="S24" s="111"/>
      <c r="T24" s="111"/>
      <c r="U24" s="111"/>
      <c r="V24" s="111"/>
      <c r="W24" s="60"/>
      <c r="X24" s="111"/>
      <c r="Y24" s="111"/>
      <c r="Z24" s="111"/>
      <c r="AA24" s="111"/>
      <c r="AB24" s="60"/>
      <c r="AC24" s="125"/>
      <c r="AD24" s="111"/>
      <c r="AE24" s="125"/>
      <c r="AF24" s="111"/>
      <c r="AH24" s="125">
        <v>0</v>
      </c>
      <c r="AI24" s="125">
        <v>0</v>
      </c>
      <c r="AJ24" s="125">
        <v>0</v>
      </c>
      <c r="AK24" s="125">
        <v>-6</v>
      </c>
      <c r="AM24" s="125">
        <v>0</v>
      </c>
      <c r="AN24" s="125">
        <v>-13</v>
      </c>
      <c r="AO24" s="125">
        <v>0</v>
      </c>
      <c r="AP24" s="125">
        <v>-24</v>
      </c>
      <c r="AQ24" s="222"/>
      <c r="AR24" s="125">
        <v>0</v>
      </c>
      <c r="AS24" s="125">
        <v>0</v>
      </c>
      <c r="AT24" s="125" t="s">
        <v>113</v>
      </c>
      <c r="AU24" s="125" t="s">
        <v>113</v>
      </c>
      <c r="AW24" s="125" t="s">
        <v>113</v>
      </c>
      <c r="AX24" s="125"/>
      <c r="AY24" s="125" t="s">
        <v>113</v>
      </c>
      <c r="AZ24" s="125" t="s">
        <v>113</v>
      </c>
      <c r="BB24" s="125" t="s">
        <v>113</v>
      </c>
      <c r="BC24" s="125"/>
      <c r="BD24" s="125"/>
      <c r="BE24" s="125"/>
    </row>
    <row r="25" spans="1:57" ht="18" customHeight="1" x14ac:dyDescent="0.25">
      <c r="A25" s="54" t="s">
        <v>42</v>
      </c>
      <c r="C25" s="110">
        <v>15</v>
      </c>
      <c r="D25" s="110">
        <v>85</v>
      </c>
      <c r="E25" s="110">
        <v>55</v>
      </c>
      <c r="F25" s="110">
        <v>-289</v>
      </c>
      <c r="G25" s="110">
        <v>14</v>
      </c>
      <c r="H25" s="110">
        <v>53</v>
      </c>
      <c r="I25" s="110">
        <v>69</v>
      </c>
      <c r="J25" s="126">
        <v>-148</v>
      </c>
      <c r="K25" s="126">
        <v>-245</v>
      </c>
      <c r="L25" s="126">
        <v>22</v>
      </c>
      <c r="M25" s="60"/>
      <c r="N25" s="110">
        <v>10</v>
      </c>
      <c r="O25" s="110">
        <v>33</v>
      </c>
      <c r="P25" s="110">
        <v>43</v>
      </c>
      <c r="Q25" s="110">
        <v>55</v>
      </c>
      <c r="R25" s="63"/>
      <c r="S25" s="110">
        <v>-27</v>
      </c>
      <c r="T25" s="110">
        <v>-19</v>
      </c>
      <c r="U25" s="110">
        <v>-195</v>
      </c>
      <c r="V25" s="110">
        <v>-289</v>
      </c>
      <c r="W25" s="63"/>
      <c r="X25" s="110">
        <v>0</v>
      </c>
      <c r="Y25" s="110">
        <v>5</v>
      </c>
      <c r="Z25" s="110">
        <v>7</v>
      </c>
      <c r="AA25" s="110">
        <v>14</v>
      </c>
      <c r="AB25" s="63"/>
      <c r="AC25" s="125">
        <v>0</v>
      </c>
      <c r="AD25" s="110">
        <v>11</v>
      </c>
      <c r="AE25" s="125">
        <v>0</v>
      </c>
      <c r="AF25" s="110">
        <v>53</v>
      </c>
      <c r="AH25" s="125">
        <v>0</v>
      </c>
      <c r="AI25" s="110">
        <v>15</v>
      </c>
      <c r="AJ25" s="125">
        <v>0</v>
      </c>
      <c r="AK25" s="110">
        <v>69</v>
      </c>
      <c r="AM25" s="125">
        <v>0</v>
      </c>
      <c r="AN25" s="126">
        <v>12</v>
      </c>
      <c r="AO25" s="125">
        <v>0</v>
      </c>
      <c r="AP25" s="126">
        <v>-148</v>
      </c>
      <c r="AQ25" s="233"/>
      <c r="AR25" s="125">
        <v>0</v>
      </c>
      <c r="AS25" s="126">
        <v>-137</v>
      </c>
      <c r="AT25" s="125" t="s">
        <v>113</v>
      </c>
      <c r="AU25" s="126">
        <v>-245</v>
      </c>
      <c r="AW25" s="125" t="s">
        <v>113</v>
      </c>
      <c r="AX25" s="126">
        <v>7</v>
      </c>
      <c r="AY25" s="125" t="s">
        <v>113</v>
      </c>
      <c r="AZ25" s="126">
        <v>22</v>
      </c>
      <c r="BB25" s="125" t="s">
        <v>113</v>
      </c>
      <c r="BC25" s="126"/>
      <c r="BD25" s="125"/>
      <c r="BE25" s="126"/>
    </row>
    <row r="26" spans="1:57" ht="18" customHeight="1" x14ac:dyDescent="0.25">
      <c r="A26" s="77" t="s">
        <v>39</v>
      </c>
      <c r="C26" s="112">
        <v>15</v>
      </c>
      <c r="D26" s="112">
        <v>57</v>
      </c>
      <c r="E26" s="112">
        <v>67</v>
      </c>
      <c r="F26" s="112">
        <v>-175</v>
      </c>
      <c r="G26" s="112">
        <v>25</v>
      </c>
      <c r="H26" s="112">
        <v>57</v>
      </c>
      <c r="I26" s="112">
        <v>72</v>
      </c>
      <c r="J26" s="125">
        <v>-141</v>
      </c>
      <c r="K26" s="125">
        <v>-240</v>
      </c>
      <c r="L26" s="125">
        <v>22</v>
      </c>
      <c r="M26" s="60"/>
      <c r="N26" s="112">
        <v>5</v>
      </c>
      <c r="O26" s="112">
        <v>24</v>
      </c>
      <c r="P26" s="112">
        <v>42</v>
      </c>
      <c r="Q26" s="112">
        <v>67</v>
      </c>
      <c r="R26" s="80"/>
      <c r="S26" s="112">
        <v>-6</v>
      </c>
      <c r="T26" s="112">
        <v>12</v>
      </c>
      <c r="U26" s="112">
        <v>-96</v>
      </c>
      <c r="V26" s="112">
        <v>-175</v>
      </c>
      <c r="W26" s="80"/>
      <c r="X26" s="112">
        <v>-2</v>
      </c>
      <c r="Y26" s="112">
        <v>7</v>
      </c>
      <c r="Z26" s="112">
        <v>16</v>
      </c>
      <c r="AA26" s="112">
        <v>25</v>
      </c>
      <c r="AB26" s="80"/>
      <c r="AC26" s="125">
        <v>0</v>
      </c>
      <c r="AD26" s="112">
        <v>13</v>
      </c>
      <c r="AE26" s="125">
        <v>0</v>
      </c>
      <c r="AF26" s="112">
        <v>57</v>
      </c>
      <c r="AH26" s="125">
        <v>0</v>
      </c>
      <c r="AI26" s="112">
        <v>21</v>
      </c>
      <c r="AJ26" s="125">
        <v>0</v>
      </c>
      <c r="AK26" s="112">
        <v>72</v>
      </c>
      <c r="AM26" s="125">
        <v>0</v>
      </c>
      <c r="AN26" s="128">
        <v>16</v>
      </c>
      <c r="AO26" s="125">
        <v>0</v>
      </c>
      <c r="AP26" s="125">
        <v>-141</v>
      </c>
      <c r="AQ26" s="222"/>
      <c r="AR26" s="125">
        <v>0</v>
      </c>
      <c r="AS26" s="128">
        <v>-135</v>
      </c>
      <c r="AT26" s="125" t="s">
        <v>113</v>
      </c>
      <c r="AU26" s="125">
        <v>-240</v>
      </c>
      <c r="AW26" s="125" t="s">
        <v>113</v>
      </c>
      <c r="AX26" s="128">
        <v>6</v>
      </c>
      <c r="AY26" s="125" t="s">
        <v>113</v>
      </c>
      <c r="AZ26" s="125">
        <v>22</v>
      </c>
      <c r="BB26" s="125" t="s">
        <v>113</v>
      </c>
      <c r="BC26" s="128"/>
      <c r="BD26" s="125"/>
      <c r="BE26" s="125"/>
    </row>
    <row r="27" spans="1:57" s="61" customFormat="1" ht="7.5" customHeight="1" x14ac:dyDescent="0.25">
      <c r="A27" s="58"/>
      <c r="B27" s="53"/>
      <c r="C27" s="59"/>
      <c r="D27" s="59"/>
      <c r="E27" s="59"/>
      <c r="F27" s="55"/>
      <c r="G27" s="55"/>
      <c r="H27" s="55"/>
      <c r="I27" s="55"/>
      <c r="J27" s="60"/>
      <c r="K27" s="60"/>
      <c r="L27" s="60"/>
      <c r="M27" s="55"/>
      <c r="N27" s="60"/>
      <c r="O27" s="60"/>
      <c r="P27" s="60"/>
      <c r="Q27" s="60"/>
      <c r="R27" s="55"/>
      <c r="S27" s="60"/>
      <c r="T27" s="60"/>
      <c r="U27" s="60"/>
      <c r="V27" s="60"/>
      <c r="W27" s="55"/>
      <c r="X27" s="60"/>
      <c r="Y27" s="60"/>
      <c r="Z27" s="60"/>
      <c r="AA27" s="60"/>
      <c r="AB27" s="55"/>
      <c r="AC27" s="60"/>
      <c r="AD27" s="60"/>
      <c r="AE27" s="60"/>
      <c r="AF27" s="60"/>
      <c r="AH27" s="60"/>
      <c r="AI27" s="60"/>
      <c r="AJ27" s="60"/>
      <c r="AK27" s="60"/>
      <c r="AM27" s="60"/>
      <c r="AN27" s="60"/>
      <c r="AO27" s="60"/>
      <c r="AP27" s="60"/>
      <c r="AQ27" s="227"/>
      <c r="AR27" s="60"/>
      <c r="AS27" s="60"/>
      <c r="AT27" s="60"/>
      <c r="AU27" s="60"/>
      <c r="AW27" s="60"/>
      <c r="AX27" s="60"/>
      <c r="AY27" s="60"/>
      <c r="AZ27" s="60"/>
      <c r="BB27" s="60"/>
      <c r="BC27" s="60"/>
      <c r="BD27" s="60"/>
      <c r="BE27" s="60"/>
    </row>
    <row r="28" spans="1:57" ht="18" customHeight="1" x14ac:dyDescent="0.25">
      <c r="A28" s="52" t="s">
        <v>43</v>
      </c>
      <c r="C28" s="51" t="s">
        <v>10</v>
      </c>
      <c r="D28" s="51" t="s">
        <v>10</v>
      </c>
      <c r="E28" s="51" t="s">
        <v>10</v>
      </c>
      <c r="F28" s="51" t="s">
        <v>10</v>
      </c>
      <c r="G28" s="51" t="s">
        <v>98</v>
      </c>
      <c r="H28" s="137" t="s">
        <v>104</v>
      </c>
      <c r="I28" s="138" t="s">
        <v>104</v>
      </c>
      <c r="J28" s="206" t="s">
        <v>126</v>
      </c>
      <c r="K28" s="215" t="s">
        <v>126</v>
      </c>
      <c r="L28" s="215" t="s">
        <v>126</v>
      </c>
      <c r="N28" s="51" t="s">
        <v>11</v>
      </c>
      <c r="O28" s="51" t="s">
        <v>12</v>
      </c>
      <c r="P28" s="51" t="s">
        <v>13</v>
      </c>
      <c r="Q28" s="51" t="s">
        <v>10</v>
      </c>
      <c r="S28" s="51" t="s">
        <v>11</v>
      </c>
      <c r="T28" s="51" t="s">
        <v>12</v>
      </c>
      <c r="U28" s="51" t="s">
        <v>13</v>
      </c>
      <c r="V28" s="51" t="s">
        <v>10</v>
      </c>
      <c r="X28" s="51" t="s">
        <v>100</v>
      </c>
      <c r="Y28" s="51" t="s">
        <v>102</v>
      </c>
      <c r="Z28" s="51" t="s">
        <v>101</v>
      </c>
      <c r="AA28" s="51" t="s">
        <v>98</v>
      </c>
      <c r="AC28" s="124" t="s">
        <v>11</v>
      </c>
      <c r="AD28" s="124" t="s">
        <v>12</v>
      </c>
      <c r="AE28" s="124" t="s">
        <v>13</v>
      </c>
      <c r="AF28" s="137" t="s">
        <v>104</v>
      </c>
      <c r="AH28" s="168" t="s">
        <v>108</v>
      </c>
      <c r="AI28" s="193" t="s">
        <v>109</v>
      </c>
      <c r="AJ28" s="135" t="s">
        <v>114</v>
      </c>
      <c r="AK28" s="138" t="s">
        <v>104</v>
      </c>
      <c r="AM28" s="168" t="s">
        <v>131</v>
      </c>
      <c r="AN28" s="168" t="s">
        <v>129</v>
      </c>
      <c r="AO28" s="168" t="s">
        <v>13</v>
      </c>
      <c r="AP28" s="168" t="s">
        <v>126</v>
      </c>
      <c r="AQ28" s="226"/>
      <c r="AR28" s="219" t="s">
        <v>11</v>
      </c>
      <c r="AS28" s="219" t="s">
        <v>12</v>
      </c>
      <c r="AT28" s="219" t="s">
        <v>13</v>
      </c>
      <c r="AU28" s="219" t="s">
        <v>126</v>
      </c>
      <c r="AW28" s="219" t="s">
        <v>142</v>
      </c>
      <c r="AX28" s="219" t="s">
        <v>12</v>
      </c>
      <c r="AY28" s="219" t="s">
        <v>13</v>
      </c>
      <c r="AZ28" s="219" t="s">
        <v>10</v>
      </c>
      <c r="BB28" s="219" t="s">
        <v>11</v>
      </c>
      <c r="BC28" s="219" t="s">
        <v>12</v>
      </c>
      <c r="BD28" s="219" t="s">
        <v>13</v>
      </c>
      <c r="BE28" s="219" t="s">
        <v>10</v>
      </c>
    </row>
    <row r="29" spans="1:57" s="53" customFormat="1" ht="18" customHeight="1" x14ac:dyDescent="0.25">
      <c r="A29" s="54" t="s">
        <v>44</v>
      </c>
      <c r="C29" s="110">
        <v>2381</v>
      </c>
      <c r="D29" s="110">
        <v>3811</v>
      </c>
      <c r="E29" s="110">
        <v>4399</v>
      </c>
      <c r="F29" s="110">
        <v>4183</v>
      </c>
      <c r="G29" s="181">
        <v>4429</v>
      </c>
      <c r="H29" s="186">
        <v>5020</v>
      </c>
      <c r="I29" s="144">
        <v>5416</v>
      </c>
      <c r="J29" s="110">
        <v>5849</v>
      </c>
      <c r="K29" s="110">
        <v>5879</v>
      </c>
      <c r="L29" s="110">
        <v>6911</v>
      </c>
      <c r="M29" s="60"/>
      <c r="N29" s="110">
        <v>923</v>
      </c>
      <c r="O29" s="110">
        <v>1983</v>
      </c>
      <c r="P29" s="110">
        <v>2935</v>
      </c>
      <c r="Q29" s="110">
        <v>4399</v>
      </c>
      <c r="R29" s="55"/>
      <c r="S29" s="110">
        <v>1110</v>
      </c>
      <c r="T29" s="110">
        <v>2220</v>
      </c>
      <c r="U29" s="110">
        <v>3032</v>
      </c>
      <c r="V29" s="110">
        <v>4183</v>
      </c>
      <c r="W29" s="55"/>
      <c r="X29" s="110">
        <v>1048</v>
      </c>
      <c r="Y29" s="110">
        <v>2266</v>
      </c>
      <c r="Z29" s="110">
        <v>3230</v>
      </c>
      <c r="AA29" s="110">
        <v>4429</v>
      </c>
      <c r="AB29" s="55"/>
      <c r="AC29" s="110">
        <v>1104</v>
      </c>
      <c r="AD29" s="110">
        <v>2295</v>
      </c>
      <c r="AE29" s="150">
        <v>3575</v>
      </c>
      <c r="AF29" s="170">
        <v>5020</v>
      </c>
      <c r="AH29" s="181">
        <v>1226</v>
      </c>
      <c r="AI29" s="186">
        <v>2527</v>
      </c>
      <c r="AJ29" s="181">
        <v>3878</v>
      </c>
      <c r="AK29" s="144">
        <v>5416</v>
      </c>
      <c r="AM29" s="110">
        <v>1368</v>
      </c>
      <c r="AN29" s="110">
        <v>2808</v>
      </c>
      <c r="AO29" s="110">
        <v>4217</v>
      </c>
      <c r="AP29" s="110">
        <v>5849</v>
      </c>
      <c r="AQ29" s="220"/>
      <c r="AR29" s="110">
        <v>1307</v>
      </c>
      <c r="AS29" s="110">
        <v>2369</v>
      </c>
      <c r="AT29" s="110">
        <v>3534</v>
      </c>
      <c r="AU29" s="110">
        <v>5879</v>
      </c>
      <c r="AW29" s="110">
        <v>1648</v>
      </c>
      <c r="AX29" s="110">
        <v>3251</v>
      </c>
      <c r="AY29" s="110">
        <v>4771</v>
      </c>
      <c r="AZ29" s="110">
        <v>6911</v>
      </c>
      <c r="BB29" s="110">
        <v>1684</v>
      </c>
      <c r="BC29" s="110"/>
      <c r="BD29" s="110"/>
      <c r="BE29" s="110"/>
    </row>
    <row r="30" spans="1:57" s="53" customFormat="1" ht="18" customHeight="1" x14ac:dyDescent="0.25">
      <c r="A30" s="81" t="s">
        <v>15</v>
      </c>
      <c r="C30" s="111">
        <v>2292</v>
      </c>
      <c r="D30" s="111">
        <v>2394</v>
      </c>
      <c r="E30" s="111">
        <v>2704</v>
      </c>
      <c r="F30" s="111">
        <v>2847</v>
      </c>
      <c r="G30" s="175">
        <v>3246</v>
      </c>
      <c r="H30" s="187">
        <v>4267</v>
      </c>
      <c r="I30" s="155">
        <v>4678</v>
      </c>
      <c r="J30" s="111">
        <v>5145</v>
      </c>
      <c r="K30" s="111">
        <v>5136</v>
      </c>
      <c r="L30" s="111">
        <v>5903</v>
      </c>
      <c r="M30" s="60"/>
      <c r="N30" s="111">
        <v>571</v>
      </c>
      <c r="O30" s="111">
        <v>1240</v>
      </c>
      <c r="P30" s="111">
        <v>1855</v>
      </c>
      <c r="Q30" s="111">
        <v>2704</v>
      </c>
      <c r="R30" s="55"/>
      <c r="S30" s="111">
        <v>754</v>
      </c>
      <c r="T30" s="111">
        <v>1555</v>
      </c>
      <c r="U30" s="111">
        <v>2110</v>
      </c>
      <c r="V30" s="111">
        <v>2847</v>
      </c>
      <c r="W30" s="55"/>
      <c r="X30" s="111">
        <v>755.82783471784001</v>
      </c>
      <c r="Y30" s="105">
        <v>1599</v>
      </c>
      <c r="Z30" s="105">
        <v>2333</v>
      </c>
      <c r="AA30" s="111">
        <v>3246</v>
      </c>
      <c r="AB30" s="55"/>
      <c r="AC30" s="111">
        <v>857</v>
      </c>
      <c r="AD30" s="111">
        <v>1757</v>
      </c>
      <c r="AE30" s="151">
        <v>2779</v>
      </c>
      <c r="AF30" s="148">
        <v>4267</v>
      </c>
      <c r="AH30" s="179">
        <v>1023</v>
      </c>
      <c r="AI30" s="187">
        <v>2129</v>
      </c>
      <c r="AJ30" s="179">
        <v>3318</v>
      </c>
      <c r="AK30" s="155">
        <v>4678</v>
      </c>
      <c r="AM30" s="111">
        <v>1118</v>
      </c>
      <c r="AN30" s="111">
        <v>2463</v>
      </c>
      <c r="AO30" s="111">
        <v>3776</v>
      </c>
      <c r="AP30" s="111">
        <v>5145</v>
      </c>
      <c r="AQ30" s="221"/>
      <c r="AR30" s="111">
        <v>1133</v>
      </c>
      <c r="AS30" s="111">
        <v>2031</v>
      </c>
      <c r="AT30" s="111">
        <v>3104</v>
      </c>
      <c r="AU30" s="111">
        <v>5136</v>
      </c>
      <c r="AW30" s="111">
        <v>1477</v>
      </c>
      <c r="AX30" s="111">
        <v>2916</v>
      </c>
      <c r="AY30" s="111">
        <v>4224</v>
      </c>
      <c r="AZ30" s="111">
        <v>5903</v>
      </c>
      <c r="BA30" s="218"/>
      <c r="BB30" s="111">
        <v>1333</v>
      </c>
      <c r="BC30" s="111"/>
      <c r="BD30" s="111"/>
      <c r="BE30" s="111"/>
    </row>
    <row r="31" spans="1:57" s="53" customFormat="1" ht="18" customHeight="1" x14ac:dyDescent="0.25">
      <c r="A31" s="82" t="s">
        <v>45</v>
      </c>
      <c r="B31" s="78"/>
      <c r="C31" s="112">
        <v>1062</v>
      </c>
      <c r="D31" s="112">
        <v>1075</v>
      </c>
      <c r="E31" s="112">
        <v>1439</v>
      </c>
      <c r="F31" s="112">
        <v>1649</v>
      </c>
      <c r="G31" s="190">
        <v>2078</v>
      </c>
      <c r="H31" s="188">
        <v>3033</v>
      </c>
      <c r="I31" s="154">
        <v>3226</v>
      </c>
      <c r="J31" s="112">
        <v>3631</v>
      </c>
      <c r="K31" s="112">
        <v>3191</v>
      </c>
      <c r="L31" s="112">
        <v>3926</v>
      </c>
      <c r="M31" s="80"/>
      <c r="N31" s="112">
        <v>275</v>
      </c>
      <c r="O31" s="112">
        <v>616</v>
      </c>
      <c r="P31" s="112">
        <v>964</v>
      </c>
      <c r="Q31" s="112">
        <v>1439</v>
      </c>
      <c r="R31" s="83"/>
      <c r="S31" s="112">
        <v>430</v>
      </c>
      <c r="T31" s="112">
        <v>826</v>
      </c>
      <c r="U31" s="112">
        <v>1145</v>
      </c>
      <c r="V31" s="112">
        <v>1649</v>
      </c>
      <c r="W31" s="55"/>
      <c r="X31" s="112">
        <v>501.74437836999999</v>
      </c>
      <c r="Y31" s="114">
        <v>1030</v>
      </c>
      <c r="Z31" s="114">
        <v>1486</v>
      </c>
      <c r="AA31" s="112">
        <v>2078</v>
      </c>
      <c r="AB31" s="55"/>
      <c r="AC31" s="112">
        <v>596</v>
      </c>
      <c r="AD31" s="112">
        <v>1238</v>
      </c>
      <c r="AE31" s="152">
        <v>1958</v>
      </c>
      <c r="AF31" s="171">
        <v>3033</v>
      </c>
      <c r="AH31" s="195">
        <v>726</v>
      </c>
      <c r="AI31" s="188">
        <v>1527</v>
      </c>
      <c r="AJ31" s="195">
        <v>2331</v>
      </c>
      <c r="AK31" s="154">
        <v>3226</v>
      </c>
      <c r="AM31" s="112">
        <v>826</v>
      </c>
      <c r="AN31" s="112">
        <v>1730</v>
      </c>
      <c r="AO31" s="112">
        <v>2677</v>
      </c>
      <c r="AP31" s="112">
        <v>3631</v>
      </c>
      <c r="AQ31" s="235"/>
      <c r="AR31" s="112">
        <v>830</v>
      </c>
      <c r="AS31" s="112">
        <v>1504</v>
      </c>
      <c r="AT31" s="112">
        <v>2258</v>
      </c>
      <c r="AU31" s="112">
        <v>3191</v>
      </c>
      <c r="AW31" s="112">
        <v>903</v>
      </c>
      <c r="AX31" s="114">
        <v>1902</v>
      </c>
      <c r="AY31" s="112">
        <v>2849</v>
      </c>
      <c r="AZ31" s="112">
        <v>3926</v>
      </c>
      <c r="BB31" s="112">
        <v>903</v>
      </c>
      <c r="BC31" s="243"/>
      <c r="BD31" s="112"/>
      <c r="BE31" s="112"/>
    </row>
    <row r="32" spans="1:57" s="53" customFormat="1" ht="18" customHeight="1" x14ac:dyDescent="0.25">
      <c r="A32" s="82" t="s">
        <v>46</v>
      </c>
      <c r="B32" s="78"/>
      <c r="C32" s="112">
        <v>1052</v>
      </c>
      <c r="D32" s="112">
        <v>1126</v>
      </c>
      <c r="E32" s="112">
        <v>1059</v>
      </c>
      <c r="F32" s="112">
        <v>1056</v>
      </c>
      <c r="G32" s="190">
        <v>1156</v>
      </c>
      <c r="H32" s="188">
        <v>1212</v>
      </c>
      <c r="I32" s="154">
        <v>1434</v>
      </c>
      <c r="J32" s="112">
        <v>1503</v>
      </c>
      <c r="K32" s="112">
        <v>1938</v>
      </c>
      <c r="L32" s="112">
        <v>1977</v>
      </c>
      <c r="M32" s="80"/>
      <c r="N32" s="112">
        <v>233</v>
      </c>
      <c r="O32" s="112">
        <v>472</v>
      </c>
      <c r="P32" s="112">
        <v>692</v>
      </c>
      <c r="Q32" s="112">
        <v>1059</v>
      </c>
      <c r="R32" s="79"/>
      <c r="S32" s="112">
        <v>283</v>
      </c>
      <c r="T32" s="112">
        <v>554</v>
      </c>
      <c r="U32" s="112">
        <v>739</v>
      </c>
      <c r="V32" s="112">
        <v>1056</v>
      </c>
      <c r="W32" s="55"/>
      <c r="X32" s="112">
        <v>248.35620991784</v>
      </c>
      <c r="Y32" s="114">
        <v>559</v>
      </c>
      <c r="Z32" s="114">
        <v>839</v>
      </c>
      <c r="AA32" s="112">
        <v>1156</v>
      </c>
      <c r="AB32" s="55"/>
      <c r="AC32" s="112">
        <v>260</v>
      </c>
      <c r="AD32" s="112">
        <v>515</v>
      </c>
      <c r="AE32" s="152">
        <v>812</v>
      </c>
      <c r="AF32" s="171">
        <v>1212</v>
      </c>
      <c r="AH32" s="190">
        <v>292</v>
      </c>
      <c r="AI32" s="188">
        <v>592</v>
      </c>
      <c r="AJ32" s="195">
        <v>976</v>
      </c>
      <c r="AK32" s="154">
        <v>1434</v>
      </c>
      <c r="AM32" s="112">
        <v>291</v>
      </c>
      <c r="AN32" s="112">
        <v>723</v>
      </c>
      <c r="AO32" s="112">
        <v>1083</v>
      </c>
      <c r="AP32" s="112">
        <v>1503</v>
      </c>
      <c r="AQ32" s="235"/>
      <c r="AR32" s="112">
        <v>303</v>
      </c>
      <c r="AS32" s="112">
        <v>526</v>
      </c>
      <c r="AT32" s="112">
        <v>837</v>
      </c>
      <c r="AU32" s="112">
        <v>1938</v>
      </c>
      <c r="AW32" s="112">
        <v>574</v>
      </c>
      <c r="AX32" s="114">
        <v>1014</v>
      </c>
      <c r="AY32" s="112">
        <v>1375</v>
      </c>
      <c r="AZ32" s="112">
        <v>1977</v>
      </c>
      <c r="BB32" s="112">
        <v>430</v>
      </c>
      <c r="BC32" s="243"/>
      <c r="BD32" s="112"/>
      <c r="BE32" s="112"/>
    </row>
    <row r="33" spans="1:58" s="53" customFormat="1" ht="18" customHeight="1" x14ac:dyDescent="0.25">
      <c r="A33" s="82" t="s">
        <v>47</v>
      </c>
      <c r="B33" s="78"/>
      <c r="C33" s="112">
        <v>178</v>
      </c>
      <c r="D33" s="112">
        <v>193</v>
      </c>
      <c r="E33" s="112">
        <v>206</v>
      </c>
      <c r="F33" s="112">
        <v>142</v>
      </c>
      <c r="G33" s="190">
        <v>12</v>
      </c>
      <c r="H33" s="188">
        <v>22</v>
      </c>
      <c r="I33" s="154">
        <v>18</v>
      </c>
      <c r="J33" s="112">
        <v>11</v>
      </c>
      <c r="K33" s="128">
        <v>7</v>
      </c>
      <c r="L33" s="128" t="s">
        <v>113</v>
      </c>
      <c r="M33" s="80"/>
      <c r="N33" s="112">
        <v>63</v>
      </c>
      <c r="O33" s="112">
        <v>152</v>
      </c>
      <c r="P33" s="112">
        <v>199</v>
      </c>
      <c r="Q33" s="112">
        <v>206</v>
      </c>
      <c r="R33" s="79"/>
      <c r="S33" s="112">
        <v>41</v>
      </c>
      <c r="T33" s="112">
        <v>175</v>
      </c>
      <c r="U33" s="112">
        <v>226</v>
      </c>
      <c r="V33" s="112">
        <v>142</v>
      </c>
      <c r="W33" s="55"/>
      <c r="X33" s="112">
        <v>5.7272464299999797</v>
      </c>
      <c r="Y33" s="114">
        <v>10</v>
      </c>
      <c r="Z33" s="114">
        <v>8</v>
      </c>
      <c r="AA33" s="112">
        <v>12</v>
      </c>
      <c r="AB33" s="55"/>
      <c r="AC33" s="112">
        <v>1</v>
      </c>
      <c r="AD33" s="112">
        <v>4</v>
      </c>
      <c r="AE33" s="152">
        <v>9</v>
      </c>
      <c r="AF33" s="171">
        <v>22</v>
      </c>
      <c r="AH33" s="190">
        <v>5</v>
      </c>
      <c r="AI33" s="188">
        <v>10</v>
      </c>
      <c r="AJ33" s="195">
        <v>11</v>
      </c>
      <c r="AK33" s="154">
        <v>18</v>
      </c>
      <c r="AM33" s="112">
        <v>1</v>
      </c>
      <c r="AN33" s="112">
        <v>10</v>
      </c>
      <c r="AO33" s="112">
        <v>16</v>
      </c>
      <c r="AP33" s="112">
        <v>11</v>
      </c>
      <c r="AQ33" s="235"/>
      <c r="AR33" s="112">
        <v>0</v>
      </c>
      <c r="AS33" s="112">
        <v>1</v>
      </c>
      <c r="AT33" s="112">
        <v>9</v>
      </c>
      <c r="AU33" s="128">
        <v>7</v>
      </c>
      <c r="AW33" s="112">
        <v>0</v>
      </c>
      <c r="AX33" s="114">
        <v>0</v>
      </c>
      <c r="AY33" s="114">
        <v>0</v>
      </c>
      <c r="AZ33" s="128" t="s">
        <v>113</v>
      </c>
      <c r="BB33" s="128" t="s">
        <v>113</v>
      </c>
      <c r="BC33" s="243"/>
      <c r="BD33" s="243"/>
      <c r="BE33" s="128"/>
    </row>
    <row r="34" spans="1:58" s="53" customFormat="1" ht="18" customHeight="1" x14ac:dyDescent="0.25">
      <c r="A34" s="81" t="s">
        <v>112</v>
      </c>
      <c r="C34" s="111">
        <v>0</v>
      </c>
      <c r="D34" s="111">
        <v>1321</v>
      </c>
      <c r="E34" s="111">
        <v>1580</v>
      </c>
      <c r="F34" s="111">
        <v>1199</v>
      </c>
      <c r="G34" s="175">
        <v>960</v>
      </c>
      <c r="H34" s="187">
        <v>676</v>
      </c>
      <c r="I34" s="155">
        <v>623</v>
      </c>
      <c r="J34" s="111">
        <v>327</v>
      </c>
      <c r="K34" s="111">
        <v>369</v>
      </c>
      <c r="L34" s="111">
        <v>456</v>
      </c>
      <c r="M34" s="60"/>
      <c r="N34" s="111">
        <v>322</v>
      </c>
      <c r="O34" s="111">
        <v>681</v>
      </c>
      <c r="P34" s="111">
        <v>991</v>
      </c>
      <c r="Q34" s="111">
        <v>1580</v>
      </c>
      <c r="R34" s="55"/>
      <c r="S34" s="111">
        <v>330</v>
      </c>
      <c r="T34" s="111">
        <v>626</v>
      </c>
      <c r="U34" s="111">
        <v>847</v>
      </c>
      <c r="V34" s="111">
        <v>1199</v>
      </c>
      <c r="W34" s="55"/>
      <c r="X34" s="111">
        <v>235.87454501840003</v>
      </c>
      <c r="Y34" s="105">
        <v>536</v>
      </c>
      <c r="Z34" s="105">
        <v>723</v>
      </c>
      <c r="AA34" s="111">
        <v>960</v>
      </c>
      <c r="AB34" s="55"/>
      <c r="AC34" s="111">
        <v>210</v>
      </c>
      <c r="AD34" s="111">
        <v>448</v>
      </c>
      <c r="AE34" s="151">
        <v>666</v>
      </c>
      <c r="AF34" s="148">
        <v>676</v>
      </c>
      <c r="AH34" s="179">
        <v>155</v>
      </c>
      <c r="AI34" s="187">
        <v>333</v>
      </c>
      <c r="AJ34" s="179">
        <v>475</v>
      </c>
      <c r="AK34" s="155">
        <v>623</v>
      </c>
      <c r="AM34" s="111">
        <v>203</v>
      </c>
      <c r="AN34" s="111">
        <v>234</v>
      </c>
      <c r="AO34" s="111">
        <v>274</v>
      </c>
      <c r="AP34" s="111">
        <v>327</v>
      </c>
      <c r="AQ34" s="221"/>
      <c r="AR34" s="111">
        <v>126</v>
      </c>
      <c r="AS34" s="111">
        <v>228</v>
      </c>
      <c r="AT34" s="111">
        <v>271</v>
      </c>
      <c r="AU34" s="111">
        <v>369</v>
      </c>
      <c r="AW34" s="111">
        <v>91</v>
      </c>
      <c r="AX34" s="111">
        <v>220</v>
      </c>
      <c r="AY34" s="111">
        <v>313</v>
      </c>
      <c r="AZ34" s="111">
        <v>456</v>
      </c>
      <c r="BB34" s="111">
        <v>181</v>
      </c>
      <c r="BC34" s="111"/>
      <c r="BD34" s="111"/>
      <c r="BE34" s="111"/>
    </row>
    <row r="35" spans="1:58" s="53" customFormat="1" ht="18" customHeight="1" x14ac:dyDescent="0.25">
      <c r="A35" s="81" t="s">
        <v>107</v>
      </c>
      <c r="C35" s="111">
        <v>166</v>
      </c>
      <c r="D35" s="111">
        <v>163</v>
      </c>
      <c r="E35" s="111">
        <v>192</v>
      </c>
      <c r="F35" s="111">
        <v>226</v>
      </c>
      <c r="G35" s="175">
        <v>495</v>
      </c>
      <c r="H35" s="187">
        <v>558</v>
      </c>
      <c r="I35" s="155">
        <v>651</v>
      </c>
      <c r="J35" s="111">
        <v>899</v>
      </c>
      <c r="K35" s="111">
        <v>1100</v>
      </c>
      <c r="L35" s="111">
        <v>1404</v>
      </c>
      <c r="M35" s="60"/>
      <c r="N35" s="111">
        <v>37</v>
      </c>
      <c r="O35" s="111">
        <v>86</v>
      </c>
      <c r="P35" s="111">
        <v>129</v>
      </c>
      <c r="Q35" s="111">
        <v>192</v>
      </c>
      <c r="R35" s="57"/>
      <c r="S35" s="111">
        <v>41</v>
      </c>
      <c r="T35" s="111">
        <v>95</v>
      </c>
      <c r="U35" s="111">
        <v>149</v>
      </c>
      <c r="V35" s="111">
        <v>226</v>
      </c>
      <c r="W35" s="55"/>
      <c r="X35" s="111">
        <v>104.21967678999999</v>
      </c>
      <c r="Y35" s="105">
        <v>256</v>
      </c>
      <c r="Z35" s="105">
        <v>360</v>
      </c>
      <c r="AA35" s="111">
        <v>495</v>
      </c>
      <c r="AB35" s="55"/>
      <c r="AC35" s="111">
        <v>97</v>
      </c>
      <c r="AD35" s="111">
        <v>227</v>
      </c>
      <c r="AE35" s="151">
        <v>367</v>
      </c>
      <c r="AF35" s="148">
        <v>558</v>
      </c>
      <c r="AH35" s="179">
        <v>167</v>
      </c>
      <c r="AI35" s="187">
        <v>321</v>
      </c>
      <c r="AJ35" s="179">
        <v>458</v>
      </c>
      <c r="AK35" s="155">
        <v>651</v>
      </c>
      <c r="AM35" s="111">
        <v>170</v>
      </c>
      <c r="AN35" s="111">
        <v>371</v>
      </c>
      <c r="AO35" s="111">
        <v>582</v>
      </c>
      <c r="AP35" s="111">
        <v>899</v>
      </c>
      <c r="AQ35" s="221"/>
      <c r="AR35" s="111">
        <v>205</v>
      </c>
      <c r="AS35" s="111">
        <v>392</v>
      </c>
      <c r="AT35" s="111">
        <v>591</v>
      </c>
      <c r="AU35" s="111">
        <v>1100</v>
      </c>
      <c r="AW35" s="111">
        <v>274</v>
      </c>
      <c r="AX35" s="111">
        <v>481</v>
      </c>
      <c r="AY35" s="111">
        <v>764</v>
      </c>
      <c r="AZ35" s="111">
        <v>1404</v>
      </c>
      <c r="BB35" s="111">
        <v>359</v>
      </c>
      <c r="BC35" s="111"/>
      <c r="BD35" s="111"/>
      <c r="BE35" s="111"/>
    </row>
    <row r="36" spans="1:58" s="53" customFormat="1" ht="18" customHeight="1" x14ac:dyDescent="0.25">
      <c r="A36" s="81" t="s">
        <v>48</v>
      </c>
      <c r="C36" s="111">
        <v>-76</v>
      </c>
      <c r="D36" s="111">
        <v>-67</v>
      </c>
      <c r="E36" s="111">
        <v>-77</v>
      </c>
      <c r="F36" s="111">
        <v>-89</v>
      </c>
      <c r="G36" s="175">
        <v>-272</v>
      </c>
      <c r="H36" s="187">
        <v>-481</v>
      </c>
      <c r="I36" s="155">
        <v>-536</v>
      </c>
      <c r="J36" s="111">
        <v>-522</v>
      </c>
      <c r="K36" s="111">
        <v>-726</v>
      </c>
      <c r="L36" s="111">
        <v>-852</v>
      </c>
      <c r="M36" s="60"/>
      <c r="N36" s="111">
        <v>-7</v>
      </c>
      <c r="O36" s="111">
        <v>-24</v>
      </c>
      <c r="P36" s="111">
        <v>-40</v>
      </c>
      <c r="Q36" s="111">
        <v>-77</v>
      </c>
      <c r="R36" s="55"/>
      <c r="S36" s="111">
        <v>-15</v>
      </c>
      <c r="T36" s="111">
        <v>-56</v>
      </c>
      <c r="U36" s="111">
        <v>-74</v>
      </c>
      <c r="V36" s="111">
        <v>-89</v>
      </c>
      <c r="W36" s="55"/>
      <c r="X36" s="111">
        <v>-48.062368984399995</v>
      </c>
      <c r="Y36" s="105">
        <v>-125</v>
      </c>
      <c r="Z36" s="105">
        <v>-186</v>
      </c>
      <c r="AA36" s="111">
        <v>-272</v>
      </c>
      <c r="AB36" s="55"/>
      <c r="AC36" s="111">
        <v>-60</v>
      </c>
      <c r="AD36" s="111">
        <v>-137</v>
      </c>
      <c r="AE36" s="151">
        <v>-237</v>
      </c>
      <c r="AF36" s="148">
        <v>-481</v>
      </c>
      <c r="AH36" s="179">
        <v>-119</v>
      </c>
      <c r="AI36" s="187">
        <v>-256</v>
      </c>
      <c r="AJ36" s="179">
        <v>-373</v>
      </c>
      <c r="AK36" s="155">
        <v>-536</v>
      </c>
      <c r="AM36" s="111">
        <v>-123</v>
      </c>
      <c r="AN36" s="111">
        <v>-260</v>
      </c>
      <c r="AO36" s="111">
        <v>-415</v>
      </c>
      <c r="AP36" s="111">
        <v>-522</v>
      </c>
      <c r="AQ36" s="221"/>
      <c r="AR36" s="111">
        <v>-157</v>
      </c>
      <c r="AS36" s="111">
        <v>-282</v>
      </c>
      <c r="AT36" s="111">
        <v>-432</v>
      </c>
      <c r="AU36" s="111">
        <v>-726</v>
      </c>
      <c r="AW36" s="111">
        <v>-180</v>
      </c>
      <c r="AX36" s="105">
        <v>-366</v>
      </c>
      <c r="AY36" s="111">
        <v>-530</v>
      </c>
      <c r="AZ36" s="111">
        <v>-852</v>
      </c>
      <c r="BB36" s="111">
        <v>-190</v>
      </c>
      <c r="BC36" s="244"/>
      <c r="BD36" s="111"/>
      <c r="BE36" s="111"/>
    </row>
    <row r="37" spans="1:58" s="53" customFormat="1" ht="6" customHeight="1" x14ac:dyDescent="0.25">
      <c r="A37" s="84"/>
      <c r="C37" s="113"/>
      <c r="D37" s="113"/>
      <c r="E37" s="113"/>
      <c r="F37" s="60"/>
      <c r="G37" s="178"/>
      <c r="H37" s="65"/>
      <c r="I37" s="60"/>
      <c r="J37" s="60"/>
      <c r="K37" s="60"/>
      <c r="L37" s="60"/>
      <c r="M37" s="60"/>
      <c r="N37" s="60"/>
      <c r="O37" s="60"/>
      <c r="P37" s="60"/>
      <c r="Q37" s="60"/>
      <c r="R37" s="55"/>
      <c r="S37" s="60"/>
      <c r="T37" s="60"/>
      <c r="U37" s="60"/>
      <c r="V37" s="60"/>
      <c r="W37" s="55"/>
      <c r="X37" s="60"/>
      <c r="Y37" s="60"/>
      <c r="Z37" s="60"/>
      <c r="AA37" s="60"/>
      <c r="AB37" s="55"/>
      <c r="AC37" s="60"/>
      <c r="AD37" s="60"/>
      <c r="AE37" s="60"/>
      <c r="AF37" s="149"/>
      <c r="AH37" s="178"/>
      <c r="AI37" s="65"/>
      <c r="AJ37" s="178"/>
      <c r="AK37" s="146"/>
      <c r="AM37" s="60"/>
      <c r="AN37" s="60"/>
      <c r="AO37" s="60"/>
      <c r="AP37" s="60"/>
      <c r="AQ37" s="227"/>
      <c r="AR37" s="60"/>
      <c r="AS37" s="60"/>
      <c r="AT37" s="60"/>
      <c r="AU37" s="60"/>
      <c r="AW37" s="60"/>
      <c r="AX37" s="60"/>
      <c r="AY37" s="60"/>
      <c r="AZ37" s="60"/>
      <c r="BB37" s="60"/>
      <c r="BC37" s="60"/>
      <c r="BD37" s="60"/>
      <c r="BE37" s="60"/>
    </row>
    <row r="38" spans="1:58" s="53" customFormat="1" ht="18" customHeight="1" x14ac:dyDescent="0.25">
      <c r="A38" s="54" t="s">
        <v>49</v>
      </c>
      <c r="C38" s="110">
        <v>147</v>
      </c>
      <c r="D38" s="110">
        <v>298</v>
      </c>
      <c r="E38" s="110">
        <v>297</v>
      </c>
      <c r="F38" s="110">
        <v>-26</v>
      </c>
      <c r="G38" s="191">
        <v>267</v>
      </c>
      <c r="H38" s="186">
        <v>341</v>
      </c>
      <c r="I38" s="156">
        <v>421</v>
      </c>
      <c r="J38" s="110">
        <v>320</v>
      </c>
      <c r="K38" s="110">
        <v>314</v>
      </c>
      <c r="L38" s="110">
        <v>495</v>
      </c>
      <c r="M38" s="60"/>
      <c r="N38" s="110">
        <v>66</v>
      </c>
      <c r="O38" s="110">
        <v>142</v>
      </c>
      <c r="P38" s="110">
        <v>207</v>
      </c>
      <c r="Q38" s="110">
        <v>297</v>
      </c>
      <c r="R38" s="55"/>
      <c r="S38" s="110">
        <v>59</v>
      </c>
      <c r="T38" s="110">
        <v>128</v>
      </c>
      <c r="U38" s="110">
        <v>6</v>
      </c>
      <c r="V38" s="110">
        <v>-26</v>
      </c>
      <c r="W38" s="55"/>
      <c r="X38" s="110">
        <v>51</v>
      </c>
      <c r="Y38" s="104">
        <v>113</v>
      </c>
      <c r="Z38" s="104">
        <v>185</v>
      </c>
      <c r="AA38" s="110">
        <v>267</v>
      </c>
      <c r="AB38" s="55"/>
      <c r="AC38" s="110">
        <v>67</v>
      </c>
      <c r="AD38" s="110">
        <v>146</v>
      </c>
      <c r="AE38" s="150">
        <v>233</v>
      </c>
      <c r="AF38" s="147">
        <v>341</v>
      </c>
      <c r="AH38" s="191">
        <v>89</v>
      </c>
      <c r="AI38" s="186">
        <v>183</v>
      </c>
      <c r="AJ38" s="184">
        <v>281</v>
      </c>
      <c r="AK38" s="156">
        <v>421</v>
      </c>
      <c r="AM38" s="110">
        <v>92</v>
      </c>
      <c r="AN38" s="110">
        <v>227</v>
      </c>
      <c r="AO38" s="110">
        <v>306</v>
      </c>
      <c r="AP38" s="110">
        <v>320</v>
      </c>
      <c r="AQ38" s="220"/>
      <c r="AR38" s="110">
        <v>72</v>
      </c>
      <c r="AS38" s="110">
        <v>119</v>
      </c>
      <c r="AT38" s="110">
        <v>200</v>
      </c>
      <c r="AU38" s="110">
        <v>314</v>
      </c>
      <c r="AW38" s="110">
        <v>101</v>
      </c>
      <c r="AX38" s="110">
        <v>219</v>
      </c>
      <c r="AY38" s="110">
        <v>330</v>
      </c>
      <c r="AZ38" s="110">
        <v>495</v>
      </c>
      <c r="BB38" s="110">
        <v>118</v>
      </c>
      <c r="BC38" s="110"/>
      <c r="BD38" s="110"/>
      <c r="BE38" s="110"/>
    </row>
    <row r="39" spans="1:58" s="53" customFormat="1" ht="18" customHeight="1" x14ac:dyDescent="0.25">
      <c r="A39" s="81" t="s">
        <v>15</v>
      </c>
      <c r="C39" s="111">
        <v>157</v>
      </c>
      <c r="D39" s="111">
        <v>155</v>
      </c>
      <c r="E39" s="111">
        <v>195</v>
      </c>
      <c r="F39" s="111">
        <v>-23</v>
      </c>
      <c r="G39" s="175">
        <v>185</v>
      </c>
      <c r="H39" s="187">
        <v>270</v>
      </c>
      <c r="I39" s="155">
        <v>395</v>
      </c>
      <c r="J39" s="111">
        <v>368</v>
      </c>
      <c r="K39" s="111">
        <v>273</v>
      </c>
      <c r="L39" s="111">
        <v>467</v>
      </c>
      <c r="M39" s="60"/>
      <c r="N39" s="111">
        <v>36</v>
      </c>
      <c r="O39" s="111">
        <v>80</v>
      </c>
      <c r="P39" s="111">
        <v>125</v>
      </c>
      <c r="Q39" s="111">
        <v>195</v>
      </c>
      <c r="R39" s="55"/>
      <c r="S39" s="111">
        <v>46</v>
      </c>
      <c r="T39" s="111">
        <v>103</v>
      </c>
      <c r="U39" s="111">
        <v>26</v>
      </c>
      <c r="V39" s="111">
        <v>-23</v>
      </c>
      <c r="W39" s="55"/>
      <c r="X39" s="111">
        <v>31</v>
      </c>
      <c r="Y39" s="105">
        <v>69</v>
      </c>
      <c r="Z39" s="105">
        <v>121</v>
      </c>
      <c r="AA39" s="111">
        <v>185</v>
      </c>
      <c r="AB39" s="55"/>
      <c r="AC39" s="111">
        <v>55</v>
      </c>
      <c r="AD39" s="111">
        <v>115</v>
      </c>
      <c r="AE39" s="151">
        <v>184</v>
      </c>
      <c r="AF39" s="148">
        <v>270</v>
      </c>
      <c r="AH39" s="179">
        <v>65</v>
      </c>
      <c r="AI39" s="187">
        <v>173</v>
      </c>
      <c r="AJ39" s="179">
        <v>258</v>
      </c>
      <c r="AK39" s="155">
        <v>395</v>
      </c>
      <c r="AM39" s="111">
        <v>82</v>
      </c>
      <c r="AN39" s="111">
        <v>239</v>
      </c>
      <c r="AO39" s="111">
        <v>327</v>
      </c>
      <c r="AP39" s="111">
        <v>368</v>
      </c>
      <c r="AQ39" s="221"/>
      <c r="AR39" s="111">
        <v>72</v>
      </c>
      <c r="AS39" s="111">
        <v>115</v>
      </c>
      <c r="AT39" s="111">
        <v>191</v>
      </c>
      <c r="AU39" s="111">
        <v>273</v>
      </c>
      <c r="AW39" s="111">
        <v>98</v>
      </c>
      <c r="AX39" s="111">
        <v>206</v>
      </c>
      <c r="AY39" s="111">
        <v>303</v>
      </c>
      <c r="AZ39" s="111">
        <v>467</v>
      </c>
      <c r="BB39" s="111">
        <v>110</v>
      </c>
      <c r="BC39" s="111"/>
      <c r="BD39" s="111"/>
      <c r="BE39" s="111"/>
    </row>
    <row r="40" spans="1:58" s="53" customFormat="1" ht="18" customHeight="1" x14ac:dyDescent="0.25">
      <c r="A40" s="85" t="s">
        <v>50</v>
      </c>
      <c r="C40" s="86">
        <v>6.8000000000000005E-2</v>
      </c>
      <c r="D40" s="86">
        <v>6.5000000000000002E-2</v>
      </c>
      <c r="E40" s="86">
        <v>7.1999999999999995E-2</v>
      </c>
      <c r="F40" s="86">
        <v>-8.0000000000000002E-3</v>
      </c>
      <c r="G40" s="192">
        <v>5.7000000000000002E-2</v>
      </c>
      <c r="H40" s="189">
        <v>6.3E-2</v>
      </c>
      <c r="I40" s="157">
        <v>8.5000000000000006E-2</v>
      </c>
      <c r="J40" s="86">
        <v>7.1999999999999995E-2</v>
      </c>
      <c r="K40" s="86">
        <v>5.2999999999999999E-2</v>
      </c>
      <c r="L40" s="86">
        <v>7.9000000000000001E-2</v>
      </c>
      <c r="M40" s="60"/>
      <c r="N40" s="86">
        <v>6.3E-2</v>
      </c>
      <c r="O40" s="86">
        <v>6.4000000000000001E-2</v>
      </c>
      <c r="P40" s="86">
        <v>6.7000000000000004E-2</v>
      </c>
      <c r="Q40" s="86">
        <v>7.1999999999999995E-2</v>
      </c>
      <c r="R40" s="55"/>
      <c r="S40" s="86">
        <v>6.0999999999999999E-2</v>
      </c>
      <c r="T40" s="86">
        <v>6.6000000000000003E-2</v>
      </c>
      <c r="U40" s="86">
        <v>1.2E-2</v>
      </c>
      <c r="V40" s="86">
        <v>-8.0000000000000002E-3</v>
      </c>
      <c r="W40" s="55"/>
      <c r="X40" s="86">
        <v>4.1000000000000002E-2</v>
      </c>
      <c r="Y40" s="86">
        <v>4.2999999999999997E-2</v>
      </c>
      <c r="Z40" s="86">
        <v>5.1999999999999998E-2</v>
      </c>
      <c r="AA40" s="86">
        <v>5.7000000000000002E-2</v>
      </c>
      <c r="AB40" s="55"/>
      <c r="AC40" s="86">
        <v>6.4000000000000001E-2</v>
      </c>
      <c r="AD40" s="86">
        <v>6.5000000000000002E-2</v>
      </c>
      <c r="AE40" s="153">
        <v>6.6000000000000003E-2</v>
      </c>
      <c r="AF40" s="86">
        <v>6.3E-2</v>
      </c>
      <c r="AG40" s="158"/>
      <c r="AH40" s="192">
        <v>6.3E-2</v>
      </c>
      <c r="AI40" s="189">
        <v>8.1000000000000003E-2</v>
      </c>
      <c r="AJ40" s="192">
        <v>7.8E-2</v>
      </c>
      <c r="AK40" s="157">
        <v>8.5000000000000006E-2</v>
      </c>
      <c r="AM40" s="86">
        <v>7.2999999999999995E-2</v>
      </c>
      <c r="AN40" s="86">
        <v>9.7000000000000003E-2</v>
      </c>
      <c r="AO40" s="86">
        <v>8.6999999999999994E-2</v>
      </c>
      <c r="AP40" s="86">
        <v>7.1999999999999995E-2</v>
      </c>
      <c r="AQ40" s="239"/>
      <c r="AR40" s="86">
        <v>6.3E-2</v>
      </c>
      <c r="AS40" s="86">
        <v>5.7000000000000002E-2</v>
      </c>
      <c r="AT40" s="86">
        <v>6.2E-2</v>
      </c>
      <c r="AU40" s="86">
        <v>5.2999999999999999E-2</v>
      </c>
      <c r="AW40" s="86">
        <v>6.7000000000000004E-2</v>
      </c>
      <c r="AX40" s="86">
        <v>7.0999999999999994E-2</v>
      </c>
      <c r="AY40" s="86">
        <v>7.1999999999999995E-2</v>
      </c>
      <c r="AZ40" s="86">
        <v>7.9000000000000001E-2</v>
      </c>
      <c r="BB40" s="86">
        <v>8.2000000000000003E-2</v>
      </c>
      <c r="BC40" s="86"/>
      <c r="BD40" s="86"/>
      <c r="BE40" s="86"/>
    </row>
    <row r="41" spans="1:58" s="53" customFormat="1" ht="18" customHeight="1" x14ac:dyDescent="0.25">
      <c r="A41" s="81" t="s">
        <v>112</v>
      </c>
      <c r="C41" s="111">
        <v>0</v>
      </c>
      <c r="D41" s="111">
        <v>155</v>
      </c>
      <c r="E41" s="111">
        <v>108</v>
      </c>
      <c r="F41" s="111">
        <v>-3</v>
      </c>
      <c r="G41" s="175">
        <v>51</v>
      </c>
      <c r="H41" s="187">
        <v>41</v>
      </c>
      <c r="I41" s="155">
        <v>-13</v>
      </c>
      <c r="J41" s="111">
        <v>-99</v>
      </c>
      <c r="K41" s="111">
        <v>-3</v>
      </c>
      <c r="L41" s="111">
        <v>10</v>
      </c>
      <c r="M41" s="60"/>
      <c r="N41" s="111">
        <v>32</v>
      </c>
      <c r="O41" s="105">
        <v>66</v>
      </c>
      <c r="P41" s="105">
        <v>89</v>
      </c>
      <c r="Q41" s="105">
        <v>108</v>
      </c>
      <c r="R41" s="55"/>
      <c r="S41" s="111">
        <v>16</v>
      </c>
      <c r="T41" s="111">
        <v>29</v>
      </c>
      <c r="U41" s="111">
        <v>-16</v>
      </c>
      <c r="V41" s="111">
        <v>-3</v>
      </c>
      <c r="W41" s="55"/>
      <c r="X41" s="111">
        <v>14</v>
      </c>
      <c r="Y41" s="105">
        <v>25</v>
      </c>
      <c r="Z41" s="105">
        <v>37</v>
      </c>
      <c r="AA41" s="111">
        <v>51</v>
      </c>
      <c r="AB41" s="55"/>
      <c r="AC41" s="111">
        <v>9</v>
      </c>
      <c r="AD41" s="111">
        <v>22</v>
      </c>
      <c r="AE41" s="151">
        <v>33</v>
      </c>
      <c r="AF41" s="148">
        <v>41</v>
      </c>
      <c r="AH41" s="179">
        <v>18</v>
      </c>
      <c r="AI41" s="187">
        <v>-6</v>
      </c>
      <c r="AJ41" s="179">
        <v>-4</v>
      </c>
      <c r="AK41" s="155">
        <v>-13</v>
      </c>
      <c r="AM41" s="111">
        <v>1</v>
      </c>
      <c r="AN41" s="111">
        <v>-33</v>
      </c>
      <c r="AO41" s="111">
        <v>-48</v>
      </c>
      <c r="AP41" s="111">
        <v>-99</v>
      </c>
      <c r="AQ41" s="221"/>
      <c r="AR41" s="111">
        <v>-1</v>
      </c>
      <c r="AS41" s="111">
        <v>-1</v>
      </c>
      <c r="AT41" s="111">
        <v>0</v>
      </c>
      <c r="AU41" s="111">
        <v>-3</v>
      </c>
      <c r="AW41" s="111">
        <v>1</v>
      </c>
      <c r="AX41" s="111">
        <v>4</v>
      </c>
      <c r="AY41" s="111">
        <v>6</v>
      </c>
      <c r="AZ41" s="111">
        <v>10</v>
      </c>
      <c r="BB41" s="111">
        <v>6</v>
      </c>
      <c r="BC41" s="111"/>
      <c r="BD41" s="111"/>
      <c r="BE41" s="111"/>
    </row>
    <row r="42" spans="1:58" s="53" customFormat="1" ht="18" customHeight="1" x14ac:dyDescent="0.25">
      <c r="A42" s="85" t="s">
        <v>50</v>
      </c>
      <c r="C42" s="86">
        <v>0</v>
      </c>
      <c r="D42" s="86">
        <v>0.11799999999999999</v>
      </c>
      <c r="E42" s="86">
        <v>6.8000000000000005E-2</v>
      </c>
      <c r="F42" s="86">
        <v>-2E-3</v>
      </c>
      <c r="G42" s="192">
        <v>5.2999999999999999E-2</v>
      </c>
      <c r="H42" s="189">
        <v>6.0999999999999999E-2</v>
      </c>
      <c r="I42" s="157">
        <v>-2.1000000000000001E-2</v>
      </c>
      <c r="J42" s="86">
        <v>-0.30399999999999999</v>
      </c>
      <c r="K42" s="86">
        <v>-8.9999999999999993E-3</v>
      </c>
      <c r="L42" s="86">
        <v>2.1000000000000001E-2</v>
      </c>
      <c r="M42" s="60"/>
      <c r="N42" s="86">
        <v>9.8000000000000004E-2</v>
      </c>
      <c r="O42" s="86">
        <v>9.6000000000000002E-2</v>
      </c>
      <c r="P42" s="86">
        <v>8.8999999999999996E-2</v>
      </c>
      <c r="Q42" s="86">
        <v>6.8000000000000005E-2</v>
      </c>
      <c r="R42" s="55"/>
      <c r="S42" s="86">
        <v>4.8000000000000001E-2</v>
      </c>
      <c r="T42" s="86">
        <v>4.5999999999999999E-2</v>
      </c>
      <c r="U42" s="86">
        <v>-1.9E-2</v>
      </c>
      <c r="V42" s="86">
        <v>-2E-3</v>
      </c>
      <c r="W42" s="55"/>
      <c r="X42" s="86">
        <v>0.06</v>
      </c>
      <c r="Y42" s="86">
        <v>4.7E-2</v>
      </c>
      <c r="Z42" s="86">
        <v>5.0999999999999997E-2</v>
      </c>
      <c r="AA42" s="86">
        <v>5.2999999999999999E-2</v>
      </c>
      <c r="AB42" s="55"/>
      <c r="AC42" s="86">
        <v>4.3999999999999997E-2</v>
      </c>
      <c r="AD42" s="86">
        <v>4.8000000000000001E-2</v>
      </c>
      <c r="AE42" s="153">
        <v>4.9000000000000002E-2</v>
      </c>
      <c r="AF42" s="86">
        <v>6.0999999999999999E-2</v>
      </c>
      <c r="AH42" s="192">
        <v>0.114</v>
      </c>
      <c r="AI42" s="189">
        <v>-1.7000000000000001E-2</v>
      </c>
      <c r="AJ42" s="192">
        <v>-8.0000000000000002E-3</v>
      </c>
      <c r="AK42" s="157">
        <v>-2.1000000000000001E-2</v>
      </c>
      <c r="AM42" s="86">
        <v>4.0000000000000001E-3</v>
      </c>
      <c r="AN42" s="86">
        <v>-0.13900000000000001</v>
      </c>
      <c r="AO42" s="86">
        <v>-0.17499999999999999</v>
      </c>
      <c r="AP42" s="86">
        <v>-0.30399999999999999</v>
      </c>
      <c r="AQ42" s="239"/>
      <c r="AR42" s="86">
        <v>-8.0000000000000002E-3</v>
      </c>
      <c r="AS42" s="86">
        <v>-4.0000000000000001E-3</v>
      </c>
      <c r="AT42" s="86">
        <v>0</v>
      </c>
      <c r="AU42" s="86">
        <v>-8.9999999999999993E-3</v>
      </c>
      <c r="AW42" s="86">
        <v>1.2999999999999999E-2</v>
      </c>
      <c r="AX42" s="86">
        <v>1.9E-2</v>
      </c>
      <c r="AY42" s="86">
        <v>0.02</v>
      </c>
      <c r="AZ42" s="86">
        <v>2.1000000000000001E-2</v>
      </c>
      <c r="BB42" s="86">
        <v>3.2000000000000001E-2</v>
      </c>
      <c r="BC42" s="86"/>
      <c r="BD42" s="86"/>
      <c r="BE42" s="86"/>
    </row>
    <row r="43" spans="1:58" s="53" customFormat="1" ht="18" customHeight="1" x14ac:dyDescent="0.25">
      <c r="A43" s="81" t="s">
        <v>107</v>
      </c>
      <c r="C43" s="111">
        <v>15</v>
      </c>
      <c r="D43" s="111">
        <v>14</v>
      </c>
      <c r="E43" s="111">
        <v>21</v>
      </c>
      <c r="F43" s="111">
        <v>31</v>
      </c>
      <c r="G43" s="175">
        <v>62</v>
      </c>
      <c r="H43" s="187">
        <v>64</v>
      </c>
      <c r="I43" s="155">
        <v>73</v>
      </c>
      <c r="J43" s="111">
        <v>90</v>
      </c>
      <c r="K43" s="111">
        <v>86</v>
      </c>
      <c r="L43" s="111">
        <v>61</v>
      </c>
      <c r="M43" s="60"/>
      <c r="N43" s="105">
        <v>4</v>
      </c>
      <c r="O43" s="105">
        <v>9</v>
      </c>
      <c r="P43" s="105">
        <v>13</v>
      </c>
      <c r="Q43" s="105">
        <v>21</v>
      </c>
      <c r="R43" s="55"/>
      <c r="S43" s="111">
        <v>4</v>
      </c>
      <c r="T43" s="111">
        <v>11</v>
      </c>
      <c r="U43" s="111">
        <v>19</v>
      </c>
      <c r="V43" s="111">
        <v>31</v>
      </c>
      <c r="W43" s="55"/>
      <c r="X43" s="111">
        <v>13</v>
      </c>
      <c r="Y43" s="105">
        <v>34</v>
      </c>
      <c r="Z43" s="105">
        <v>49</v>
      </c>
      <c r="AA43" s="111">
        <v>62</v>
      </c>
      <c r="AB43" s="55"/>
      <c r="AC43" s="111">
        <v>11</v>
      </c>
      <c r="AD43" s="111">
        <v>25</v>
      </c>
      <c r="AE43" s="151">
        <v>40</v>
      </c>
      <c r="AF43" s="148">
        <v>64</v>
      </c>
      <c r="AH43" s="175">
        <v>15</v>
      </c>
      <c r="AI43" s="187">
        <v>34</v>
      </c>
      <c r="AJ43" s="179">
        <v>52</v>
      </c>
      <c r="AK43" s="155">
        <v>73</v>
      </c>
      <c r="AM43" s="111">
        <v>18</v>
      </c>
      <c r="AN43" s="111">
        <v>39</v>
      </c>
      <c r="AO43" s="111">
        <v>55</v>
      </c>
      <c r="AP43" s="111">
        <v>90</v>
      </c>
      <c r="AQ43" s="221"/>
      <c r="AR43" s="111">
        <v>12</v>
      </c>
      <c r="AS43" s="111">
        <v>24</v>
      </c>
      <c r="AT43" s="111">
        <v>37</v>
      </c>
      <c r="AU43" s="111">
        <v>86</v>
      </c>
      <c r="AW43" s="111">
        <v>13</v>
      </c>
      <c r="AX43" s="111">
        <v>32</v>
      </c>
      <c r="AY43" s="111">
        <v>52</v>
      </c>
      <c r="AZ43" s="111">
        <v>61</v>
      </c>
      <c r="BB43" s="111">
        <v>13</v>
      </c>
      <c r="BC43" s="111"/>
      <c r="BD43" s="111"/>
      <c r="BE43" s="111"/>
    </row>
    <row r="44" spans="1:58" s="53" customFormat="1" ht="18" customHeight="1" x14ac:dyDescent="0.25">
      <c r="A44" s="85" t="s">
        <v>50</v>
      </c>
      <c r="C44" s="86">
        <v>9.2999999999999999E-2</v>
      </c>
      <c r="D44" s="86">
        <v>8.5000000000000006E-2</v>
      </c>
      <c r="E44" s="86">
        <v>0.111</v>
      </c>
      <c r="F44" s="86">
        <v>0.13800000000000001</v>
      </c>
      <c r="G44" s="192">
        <v>0.125</v>
      </c>
      <c r="H44" s="189">
        <v>0.115</v>
      </c>
      <c r="I44" s="157">
        <v>0.112</v>
      </c>
      <c r="J44" s="86">
        <v>0.1</v>
      </c>
      <c r="K44" s="86">
        <v>7.8E-2</v>
      </c>
      <c r="L44" s="86">
        <v>4.3999999999999997E-2</v>
      </c>
      <c r="M44" s="60"/>
      <c r="N44" s="86">
        <v>9.5000000000000001E-2</v>
      </c>
      <c r="O44" s="86">
        <v>0.10299999999999999</v>
      </c>
      <c r="P44" s="86">
        <v>0.10299999999999999</v>
      </c>
      <c r="Q44" s="86">
        <v>0.111</v>
      </c>
      <c r="R44" s="55"/>
      <c r="S44" s="86">
        <v>0.10299999999999999</v>
      </c>
      <c r="T44" s="86">
        <v>0.11899999999999999</v>
      </c>
      <c r="U44" s="86">
        <v>0.125</v>
      </c>
      <c r="V44" s="86">
        <v>0.13800000000000001</v>
      </c>
      <c r="W44" s="55"/>
      <c r="X44" s="86">
        <v>0.126</v>
      </c>
      <c r="Y44" s="86">
        <v>0.13300000000000001</v>
      </c>
      <c r="Z44" s="86">
        <v>0.13500000000000001</v>
      </c>
      <c r="AA44" s="86">
        <v>0.125</v>
      </c>
      <c r="AB44" s="55"/>
      <c r="AC44" s="86">
        <v>0.11</v>
      </c>
      <c r="AD44" s="86">
        <v>0.111</v>
      </c>
      <c r="AE44" s="153">
        <v>0.11</v>
      </c>
      <c r="AF44" s="157">
        <v>0.115</v>
      </c>
      <c r="AH44" s="192">
        <v>9.1999999999999998E-2</v>
      </c>
      <c r="AI44" s="189">
        <v>0.107</v>
      </c>
      <c r="AJ44" s="192">
        <v>0.114</v>
      </c>
      <c r="AK44" s="157">
        <v>0.112</v>
      </c>
      <c r="AM44" s="86">
        <v>0.10299999999999999</v>
      </c>
      <c r="AN44" s="86">
        <v>0.105</v>
      </c>
      <c r="AO44" s="86">
        <v>9.5000000000000001E-2</v>
      </c>
      <c r="AP44" s="86">
        <v>0.1</v>
      </c>
      <c r="AQ44" s="239"/>
      <c r="AR44" s="86">
        <v>0.06</v>
      </c>
      <c r="AS44" s="86">
        <v>0.06</v>
      </c>
      <c r="AT44" s="86">
        <v>6.3E-2</v>
      </c>
      <c r="AU44" s="86">
        <v>7.8E-2</v>
      </c>
      <c r="AW44" s="86">
        <v>4.4999999999999998E-2</v>
      </c>
      <c r="AX44" s="86">
        <v>6.6000000000000003E-2</v>
      </c>
      <c r="AY44" s="86">
        <v>6.9000000000000006E-2</v>
      </c>
      <c r="AZ44" s="86">
        <v>4.3999999999999997E-2</v>
      </c>
      <c r="BA44" s="218"/>
      <c r="BB44" s="86">
        <v>3.5999999999999997E-2</v>
      </c>
      <c r="BC44" s="86"/>
      <c r="BD44" s="86"/>
      <c r="BE44" s="86"/>
    </row>
    <row r="45" spans="1:58" s="53" customFormat="1" ht="18" customHeight="1" x14ac:dyDescent="0.25">
      <c r="A45" s="81" t="s">
        <v>24</v>
      </c>
      <c r="C45" s="111">
        <v>-25</v>
      </c>
      <c r="D45" s="111">
        <v>-26</v>
      </c>
      <c r="E45" s="111">
        <v>-27</v>
      </c>
      <c r="F45" s="111">
        <v>-31</v>
      </c>
      <c r="G45" s="175">
        <v>-31</v>
      </c>
      <c r="H45" s="187">
        <v>-34</v>
      </c>
      <c r="I45" s="155">
        <v>-34</v>
      </c>
      <c r="J45" s="111">
        <v>-39</v>
      </c>
      <c r="K45" s="111">
        <v>-42</v>
      </c>
      <c r="L45" s="111">
        <v>-43</v>
      </c>
      <c r="M45" s="60"/>
      <c r="N45" s="111">
        <v>-6</v>
      </c>
      <c r="O45" s="111">
        <v>-13</v>
      </c>
      <c r="P45" s="105">
        <v>-20</v>
      </c>
      <c r="Q45" s="105">
        <v>-27</v>
      </c>
      <c r="R45" s="55"/>
      <c r="S45" s="111">
        <v>-7</v>
      </c>
      <c r="T45" s="111">
        <v>-15</v>
      </c>
      <c r="U45" s="111">
        <v>-23</v>
      </c>
      <c r="V45" s="111">
        <v>-31</v>
      </c>
      <c r="W45" s="55"/>
      <c r="X45" s="111">
        <v>-7</v>
      </c>
      <c r="Y45" s="105">
        <v>-15</v>
      </c>
      <c r="Z45" s="105">
        <v>-22</v>
      </c>
      <c r="AA45" s="111">
        <v>-31</v>
      </c>
      <c r="AB45" s="55"/>
      <c r="AC45" s="111">
        <v>-8</v>
      </c>
      <c r="AD45" s="111">
        <v>-16</v>
      </c>
      <c r="AE45" s="151">
        <v>-24</v>
      </c>
      <c r="AF45" s="155">
        <v>-34</v>
      </c>
      <c r="AH45" s="175">
        <v>-9</v>
      </c>
      <c r="AI45" s="187">
        <v>-18</v>
      </c>
      <c r="AJ45" s="179">
        <v>-25</v>
      </c>
      <c r="AK45" s="155">
        <v>-34</v>
      </c>
      <c r="AM45" s="111">
        <v>-9</v>
      </c>
      <c r="AN45" s="111">
        <v>-18</v>
      </c>
      <c r="AO45" s="111">
        <f>+AO38-AO39-AO41-AO43</f>
        <v>-28</v>
      </c>
      <c r="AP45" s="111">
        <v>-39</v>
      </c>
      <c r="AQ45" s="221"/>
      <c r="AR45" s="111">
        <v>-11</v>
      </c>
      <c r="AS45" s="111">
        <v>-19</v>
      </c>
      <c r="AT45" s="111">
        <v>-28</v>
      </c>
      <c r="AU45" s="111">
        <v>-42</v>
      </c>
      <c r="AW45" s="111">
        <v>-11</v>
      </c>
      <c r="AX45" s="111">
        <v>-23</v>
      </c>
      <c r="AY45" s="105">
        <v>-31</v>
      </c>
      <c r="AZ45" s="111">
        <v>-43</v>
      </c>
      <c r="BB45" s="111">
        <v>-11</v>
      </c>
      <c r="BC45" s="111"/>
      <c r="BD45" s="244"/>
      <c r="BE45" s="111"/>
      <c r="BF45" s="218"/>
    </row>
    <row r="46" spans="1:58" ht="84" customHeight="1" x14ac:dyDescent="0.25">
      <c r="A46" s="254" t="s">
        <v>132</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row>
    <row r="47" spans="1:58" x14ac:dyDescent="0.25">
      <c r="C47"/>
      <c r="D47"/>
      <c r="E47"/>
      <c r="F47"/>
      <c r="G47"/>
      <c r="H47"/>
      <c r="I47" s="132"/>
      <c r="J47" s="132"/>
      <c r="K47" s="132"/>
      <c r="L47" s="132"/>
    </row>
    <row r="48" spans="1:58" x14ac:dyDescent="0.25">
      <c r="C48"/>
      <c r="D48"/>
      <c r="E48"/>
      <c r="F48"/>
      <c r="G48"/>
      <c r="H48"/>
      <c r="I48"/>
      <c r="J48"/>
      <c r="K48"/>
      <c r="L48"/>
    </row>
    <row r="49" spans="43:47" customFormat="1" x14ac:dyDescent="0.25">
      <c r="AQ49" s="229"/>
      <c r="AR49" s="229"/>
      <c r="AS49" s="229"/>
      <c r="AT49" s="229"/>
      <c r="AU49" s="229"/>
    </row>
    <row r="50" spans="43:47" customFormat="1" x14ac:dyDescent="0.25">
      <c r="AQ50" s="229"/>
      <c r="AR50" s="229"/>
      <c r="AS50" s="229"/>
      <c r="AT50" s="229"/>
      <c r="AU50" s="229"/>
    </row>
    <row r="51" spans="43:47" customFormat="1" x14ac:dyDescent="0.25">
      <c r="AQ51" s="229"/>
      <c r="AR51" s="229"/>
      <c r="AS51" s="229"/>
      <c r="AT51" s="229"/>
      <c r="AU51" s="229"/>
    </row>
    <row r="52" spans="43:47" customFormat="1" x14ac:dyDescent="0.25">
      <c r="AQ52" s="229"/>
      <c r="AR52" s="229"/>
      <c r="AS52" s="229"/>
      <c r="AT52" s="229"/>
      <c r="AU52" s="229"/>
    </row>
    <row r="53" spans="43:47" customFormat="1" x14ac:dyDescent="0.25">
      <c r="AQ53" s="229"/>
      <c r="AR53" s="229"/>
      <c r="AS53" s="229"/>
      <c r="AT53" s="229"/>
      <c r="AU53" s="229"/>
    </row>
    <row r="54" spans="43:47" customFormat="1" x14ac:dyDescent="0.25">
      <c r="AQ54" s="229"/>
      <c r="AR54" s="229"/>
      <c r="AS54" s="229"/>
      <c r="AT54" s="229"/>
      <c r="AU54" s="229"/>
    </row>
    <row r="55" spans="43:47" customFormat="1" x14ac:dyDescent="0.25">
      <c r="AQ55" s="229"/>
      <c r="AR55" s="229"/>
      <c r="AS55" s="229"/>
      <c r="AT55" s="229"/>
      <c r="AU55" s="229"/>
    </row>
    <row r="56" spans="43:47" customFormat="1" x14ac:dyDescent="0.25">
      <c r="AQ56" s="229"/>
      <c r="AR56" s="229"/>
      <c r="AS56" s="229"/>
      <c r="AT56" s="229"/>
      <c r="AU56" s="229"/>
    </row>
    <row r="57" spans="43:47" customFormat="1" x14ac:dyDescent="0.25">
      <c r="AQ57" s="229"/>
      <c r="AR57" s="229"/>
      <c r="AS57" s="229"/>
      <c r="AT57" s="229"/>
      <c r="AU57" s="229"/>
    </row>
    <row r="58" spans="43:47" customFormat="1" x14ac:dyDescent="0.25">
      <c r="AQ58" s="229"/>
      <c r="AR58" s="229"/>
      <c r="AS58" s="229"/>
      <c r="AT58" s="229"/>
      <c r="AU58" s="229"/>
    </row>
    <row r="59" spans="43:47" customFormat="1" x14ac:dyDescent="0.25">
      <c r="AQ59" s="229"/>
      <c r="AR59" s="229"/>
      <c r="AS59" s="229"/>
      <c r="AT59" s="229"/>
      <c r="AU59" s="229"/>
    </row>
    <row r="60" spans="43:47" customFormat="1" x14ac:dyDescent="0.25">
      <c r="AQ60" s="229"/>
      <c r="AR60" s="229"/>
      <c r="AS60" s="229"/>
      <c r="AT60" s="229"/>
      <c r="AU60" s="229"/>
    </row>
    <row r="61" spans="43:47" customFormat="1" x14ac:dyDescent="0.25">
      <c r="AQ61" s="229"/>
      <c r="AR61" s="229"/>
      <c r="AS61" s="229"/>
      <c r="AT61" s="229"/>
      <c r="AU61" s="229"/>
    </row>
    <row r="62" spans="43:47" customFormat="1" x14ac:dyDescent="0.25">
      <c r="AQ62" s="229"/>
      <c r="AR62" s="229"/>
      <c r="AS62" s="229"/>
      <c r="AT62" s="229"/>
      <c r="AU62" s="229"/>
    </row>
    <row r="63" spans="43:47" customFormat="1" x14ac:dyDescent="0.25">
      <c r="AQ63" s="229"/>
      <c r="AR63" s="229"/>
      <c r="AS63" s="229"/>
      <c r="AT63" s="229"/>
      <c r="AU63" s="229"/>
    </row>
    <row r="64" spans="43:47" customFormat="1" x14ac:dyDescent="0.25">
      <c r="AQ64" s="229"/>
      <c r="AR64" s="229"/>
      <c r="AS64" s="229"/>
      <c r="AT64" s="229"/>
      <c r="AU64" s="229"/>
    </row>
    <row r="65" spans="3:12" ht="15.75" x14ac:dyDescent="0.25">
      <c r="C65" s="107"/>
      <c r="D65" s="107"/>
      <c r="E65" s="107"/>
      <c r="F65" s="107"/>
      <c r="G65" s="107"/>
      <c r="H65" s="107"/>
      <c r="I65" s="107"/>
      <c r="J65" s="107"/>
      <c r="K65" s="107"/>
      <c r="L65" s="107"/>
    </row>
    <row r="66" spans="3:12" ht="15.75" x14ac:dyDescent="0.25">
      <c r="C66" s="109"/>
      <c r="D66" s="109"/>
      <c r="E66" s="109"/>
      <c r="F66" s="109"/>
      <c r="G66" s="109"/>
      <c r="H66" s="109"/>
      <c r="I66" s="109"/>
      <c r="J66" s="109"/>
      <c r="K66" s="109"/>
      <c r="L66" s="109"/>
    </row>
    <row r="67" spans="3:12" x14ac:dyDescent="0.25">
      <c r="C67" s="108"/>
      <c r="D67" s="108"/>
      <c r="E67" s="108"/>
      <c r="F67" s="108"/>
      <c r="G67" s="108"/>
      <c r="H67" s="108"/>
      <c r="I67" s="108"/>
      <c r="J67" s="108"/>
      <c r="K67" s="108"/>
      <c r="L67" s="108"/>
    </row>
    <row r="68" spans="3:12" ht="15.75" x14ac:dyDescent="0.25">
      <c r="C68" s="66"/>
      <c r="D68" s="66"/>
      <c r="E68" s="66"/>
      <c r="F68" s="66"/>
      <c r="G68" s="66"/>
      <c r="H68" s="66"/>
      <c r="I68" s="66"/>
      <c r="J68" s="66"/>
      <c r="K68" s="66"/>
      <c r="L68" s="66"/>
    </row>
    <row r="69" spans="3:12" x14ac:dyDescent="0.25">
      <c r="C69" s="67"/>
      <c r="D69" s="67"/>
      <c r="E69" s="67"/>
      <c r="F69" s="67"/>
      <c r="G69" s="67"/>
      <c r="H69" s="67"/>
      <c r="I69" s="67"/>
      <c r="J69" s="67"/>
      <c r="K69" s="67"/>
      <c r="L69" s="67"/>
    </row>
    <row r="71" spans="3:12" x14ac:dyDescent="0.25">
      <c r="C71" s="68"/>
      <c r="D71" s="68"/>
      <c r="E71" s="68"/>
      <c r="F71" s="68"/>
      <c r="G71" s="68"/>
      <c r="H71" s="68"/>
      <c r="I71" s="68"/>
      <c r="J71" s="68"/>
      <c r="K71" s="68"/>
      <c r="L71" s="68"/>
    </row>
    <row r="72" spans="3:12" x14ac:dyDescent="0.25">
      <c r="C72" s="68"/>
      <c r="D72" s="68"/>
      <c r="E72" s="68"/>
      <c r="F72" s="68"/>
      <c r="G72" s="68"/>
      <c r="H72" s="68"/>
      <c r="I72" s="68"/>
      <c r="J72" s="68"/>
      <c r="K72" s="68"/>
      <c r="L72" s="68"/>
    </row>
    <row r="73" spans="3:12" x14ac:dyDescent="0.25">
      <c r="C73" s="69"/>
      <c r="D73" s="69"/>
      <c r="E73" s="69"/>
      <c r="F73" s="69"/>
      <c r="G73" s="69"/>
      <c r="H73" s="69"/>
      <c r="I73" s="69"/>
      <c r="J73" s="69"/>
      <c r="K73" s="69"/>
      <c r="L73" s="69"/>
    </row>
    <row r="74" spans="3:12" x14ac:dyDescent="0.25">
      <c r="C74" s="69"/>
      <c r="D74" s="69"/>
      <c r="E74" s="69"/>
      <c r="F74" s="69"/>
      <c r="G74" s="69"/>
      <c r="H74" s="69"/>
      <c r="I74" s="69"/>
      <c r="J74" s="69"/>
      <c r="K74" s="69"/>
      <c r="L74" s="69"/>
    </row>
    <row r="75" spans="3:12" x14ac:dyDescent="0.25">
      <c r="C75" s="69"/>
      <c r="D75" s="69"/>
      <c r="E75" s="69"/>
      <c r="F75" s="69"/>
      <c r="G75" s="69"/>
      <c r="H75" s="69"/>
      <c r="I75" s="69"/>
      <c r="J75" s="69"/>
      <c r="K75" s="69"/>
      <c r="L75" s="69"/>
    </row>
    <row r="76" spans="3:12" x14ac:dyDescent="0.25">
      <c r="C76" s="87"/>
      <c r="D76" s="87"/>
      <c r="E76" s="87"/>
      <c r="F76" s="87"/>
      <c r="G76" s="87"/>
      <c r="H76" s="87"/>
      <c r="I76" s="87"/>
      <c r="J76" s="87"/>
      <c r="K76" s="87"/>
      <c r="L76" s="87"/>
    </row>
    <row r="77" spans="3:12" x14ac:dyDescent="0.25">
      <c r="C77" s="87"/>
      <c r="D77" s="87"/>
      <c r="E77" s="87"/>
      <c r="F77" s="87"/>
      <c r="G77" s="87"/>
      <c r="H77" s="87"/>
      <c r="I77" s="87"/>
      <c r="J77" s="87"/>
      <c r="K77" s="87"/>
      <c r="L77" s="87"/>
    </row>
    <row r="78" spans="3:12" x14ac:dyDescent="0.25">
      <c r="C78" s="88"/>
      <c r="D78" s="88"/>
      <c r="E78" s="88"/>
      <c r="F78" s="89"/>
      <c r="G78" s="89"/>
      <c r="H78" s="89"/>
      <c r="I78" s="89"/>
      <c r="J78" s="89"/>
      <c r="K78" s="89"/>
      <c r="L78" s="89"/>
    </row>
    <row r="79" spans="3:12" x14ac:dyDescent="0.25">
      <c r="C79" s="90"/>
      <c r="D79" s="90"/>
      <c r="E79" s="90"/>
      <c r="F79" s="91"/>
      <c r="G79" s="91"/>
      <c r="H79" s="91"/>
      <c r="I79" s="91"/>
      <c r="J79" s="91"/>
      <c r="K79" s="91"/>
      <c r="L79" s="91"/>
    </row>
    <row r="80" spans="3:12" x14ac:dyDescent="0.25">
      <c r="C80" s="90"/>
      <c r="D80" s="90"/>
      <c r="E80" s="90"/>
      <c r="F80" s="91"/>
      <c r="G80" s="91"/>
      <c r="H80" s="91"/>
      <c r="I80" s="91"/>
      <c r="J80" s="91"/>
      <c r="K80" s="91"/>
      <c r="L80" s="91"/>
    </row>
    <row r="83" spans="3:12" x14ac:dyDescent="0.25">
      <c r="C83" s="70"/>
      <c r="D83" s="70"/>
      <c r="E83" s="70"/>
      <c r="F83" s="70"/>
      <c r="G83" s="70"/>
      <c r="H83" s="70"/>
      <c r="I83" s="70"/>
      <c r="J83" s="70"/>
      <c r="K83" s="70"/>
      <c r="L83" s="70"/>
    </row>
    <row r="85" spans="3:12" x14ac:dyDescent="0.25">
      <c r="C85" s="71"/>
      <c r="D85" s="71"/>
      <c r="E85" s="71"/>
      <c r="F85" s="71"/>
      <c r="G85" s="71"/>
      <c r="H85" s="71"/>
      <c r="I85" s="71"/>
      <c r="J85" s="71"/>
      <c r="K85" s="71"/>
      <c r="L85" s="71"/>
    </row>
  </sheetData>
  <mergeCells count="7">
    <mergeCell ref="BB4:BE4"/>
    <mergeCell ref="A46:BE46"/>
    <mergeCell ref="N4:Q4"/>
    <mergeCell ref="S4:V4"/>
    <mergeCell ref="X4:AA4"/>
    <mergeCell ref="AW4:AZ4"/>
    <mergeCell ref="AR4:AU4"/>
  </mergeCells>
  <hyperlinks>
    <hyperlink ref="A4" location="Cover!A1" display="Cover!A1" xr:uid="{00000000-0004-0000-0200-000000000000}"/>
  </hyperlinks>
  <pageMargins left="0.23622047244094491" right="0.23622047244094491" top="0.74803149606299213" bottom="0.74803149606299213" header="0.31496062992125984" footer="0.31496062992125984"/>
  <pageSetup paperSize="9" scale="39"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theme="4" tint="0.39997558519241921"/>
  </sheetPr>
  <dimension ref="A1:BF49"/>
  <sheetViews>
    <sheetView showGridLines="0" tabSelected="1" view="pageBreakPreview" zoomScaleNormal="85" zoomScaleSheetLayoutView="100" workbookViewId="0">
      <pane xSplit="1" topLeftCell="AW1" activePane="topRight" state="frozen"/>
      <selection pane="topRight" activeCell="BC22" sqref="BC22"/>
    </sheetView>
  </sheetViews>
  <sheetFormatPr defaultRowHeight="15" customHeight="1" outlineLevelCol="1" x14ac:dyDescent="0.25"/>
  <cols>
    <col min="1" max="1" width="60.7109375" customWidth="1"/>
    <col min="2" max="2" width="3.7109375" customWidth="1"/>
    <col min="3" max="12" width="12.7109375" style="64" hidden="1" customWidth="1" outlineLevel="1"/>
    <col min="13" max="13" width="3.7109375" hidden="1" customWidth="1" outlineLevel="1"/>
    <col min="14" max="17" width="15.7109375" hidden="1" customWidth="1" outlineLevel="1"/>
    <col min="18" max="18" width="3.7109375" hidden="1" customWidth="1" outlineLevel="1"/>
    <col min="19" max="19" width="15.7109375" hidden="1" customWidth="1" outlineLevel="1" collapsed="1"/>
    <col min="20" max="22" width="15.7109375" hidden="1" customWidth="1" outlineLevel="1"/>
    <col min="23" max="23" width="3.7109375" hidden="1" customWidth="1" outlineLevel="1"/>
    <col min="24" max="27" width="15.7109375" hidden="1" customWidth="1" outlineLevel="1"/>
    <col min="28" max="28" width="3.7109375" hidden="1" customWidth="1" outlineLevel="1"/>
    <col min="29" max="32" width="15.7109375" hidden="1" customWidth="1" outlineLevel="1"/>
    <col min="33" max="34" width="3.7109375" hidden="1" customWidth="1" outlineLevel="1"/>
    <col min="35" max="38" width="15.85546875" hidden="1" customWidth="1" outlineLevel="1"/>
    <col min="39" max="39" width="3.7109375" hidden="1" customWidth="1" outlineLevel="1"/>
    <col min="40" max="43" width="15.85546875" hidden="1" customWidth="1" outlineLevel="1"/>
    <col min="44" max="44" width="5.28515625" style="229" hidden="1" customWidth="1" outlineLevel="1"/>
    <col min="45" max="48" width="15.85546875" style="229" hidden="1" customWidth="1" outlineLevel="1"/>
    <col min="49" max="49" width="3.7109375" customWidth="1" collapsed="1"/>
    <col min="50" max="53" width="13.140625" customWidth="1"/>
    <col min="55" max="58" width="13.140625" customWidth="1"/>
  </cols>
  <sheetData>
    <row r="1" spans="1:58" s="45" customFormat="1" ht="20.25" x14ac:dyDescent="0.3">
      <c r="A1" s="72" t="s">
        <v>51</v>
      </c>
      <c r="AR1" s="236"/>
      <c r="AS1" s="236"/>
      <c r="AT1" s="236"/>
      <c r="AU1" s="236"/>
      <c r="AV1" s="236"/>
    </row>
    <row r="2" spans="1:58" s="48" customFormat="1" ht="2.25" customHeight="1" x14ac:dyDescent="0.35">
      <c r="A2" s="73"/>
      <c r="AR2" s="240"/>
      <c r="AS2" s="241"/>
      <c r="AT2" s="241"/>
      <c r="AU2" s="241"/>
      <c r="AV2" s="241"/>
    </row>
    <row r="3" spans="1:58" ht="15" customHeight="1" x14ac:dyDescent="0.25">
      <c r="C3"/>
      <c r="D3"/>
      <c r="E3"/>
      <c r="F3"/>
      <c r="G3"/>
      <c r="H3"/>
      <c r="I3"/>
      <c r="J3"/>
      <c r="K3"/>
      <c r="L3"/>
      <c r="AS3" s="245"/>
      <c r="AT3" s="245"/>
      <c r="AU3" s="245"/>
      <c r="AV3" s="245"/>
    </row>
    <row r="4" spans="1:58" ht="18" customHeight="1" x14ac:dyDescent="0.25">
      <c r="A4" s="117" t="s">
        <v>7</v>
      </c>
      <c r="C4" s="50">
        <v>2012</v>
      </c>
      <c r="D4" s="50">
        <v>2013</v>
      </c>
      <c r="E4" s="50">
        <v>2014</v>
      </c>
      <c r="F4" s="50">
        <v>2015</v>
      </c>
      <c r="G4" s="50">
        <v>2016</v>
      </c>
      <c r="H4" s="134">
        <v>2017</v>
      </c>
      <c r="I4" s="137">
        <v>2018</v>
      </c>
      <c r="J4" s="211">
        <v>2019</v>
      </c>
      <c r="K4" s="212">
        <v>2020</v>
      </c>
      <c r="L4" s="212">
        <v>2021</v>
      </c>
      <c r="N4" s="251" t="s">
        <v>8</v>
      </c>
      <c r="O4" s="251"/>
      <c r="P4" s="251"/>
      <c r="Q4" s="251"/>
      <c r="S4" s="251" t="s">
        <v>94</v>
      </c>
      <c r="T4" s="251"/>
      <c r="U4" s="251"/>
      <c r="V4" s="251"/>
      <c r="X4" s="252" t="s">
        <v>95</v>
      </c>
      <c r="Y4" s="253"/>
      <c r="Z4" s="253"/>
      <c r="AA4" s="253"/>
      <c r="AC4" s="159">
        <v>2017</v>
      </c>
      <c r="AD4" s="160"/>
      <c r="AE4" s="160"/>
      <c r="AF4" s="160"/>
      <c r="AG4" s="164"/>
      <c r="AI4" s="159">
        <v>2018</v>
      </c>
      <c r="AJ4" s="160"/>
      <c r="AK4" s="160"/>
      <c r="AL4" s="160"/>
      <c r="AM4" s="164"/>
      <c r="AN4" s="159">
        <v>2019</v>
      </c>
      <c r="AO4" s="160"/>
      <c r="AP4" s="160"/>
      <c r="AQ4" s="160"/>
      <c r="AR4" s="237"/>
      <c r="AS4" s="252">
        <v>2020</v>
      </c>
      <c r="AT4" s="253"/>
      <c r="AU4" s="253"/>
      <c r="AV4" s="253"/>
      <c r="AX4" s="159">
        <v>2021</v>
      </c>
      <c r="AY4" s="160"/>
      <c r="AZ4" s="160"/>
      <c r="BA4" s="160"/>
      <c r="BC4" s="252">
        <v>2022</v>
      </c>
      <c r="BD4" s="253"/>
      <c r="BE4" s="253"/>
      <c r="BF4" s="253"/>
    </row>
    <row r="5" spans="1:58" ht="18" customHeight="1" x14ac:dyDescent="0.25">
      <c r="A5" s="52" t="s">
        <v>52</v>
      </c>
      <c r="C5" s="50" t="s">
        <v>10</v>
      </c>
      <c r="D5" s="50" t="s">
        <v>10</v>
      </c>
      <c r="E5" s="50" t="s">
        <v>10</v>
      </c>
      <c r="F5" s="50" t="s">
        <v>10</v>
      </c>
      <c r="G5" s="50" t="s">
        <v>10</v>
      </c>
      <c r="H5" s="134" t="s">
        <v>10</v>
      </c>
      <c r="I5" s="137" t="s">
        <v>10</v>
      </c>
      <c r="J5" s="210" t="s">
        <v>10</v>
      </c>
      <c r="K5" s="210" t="s">
        <v>10</v>
      </c>
      <c r="L5" s="216" t="s">
        <v>10</v>
      </c>
      <c r="N5" s="50" t="s">
        <v>11</v>
      </c>
      <c r="O5" s="50" t="s">
        <v>12</v>
      </c>
      <c r="P5" s="50" t="s">
        <v>13</v>
      </c>
      <c r="Q5" s="50" t="s">
        <v>10</v>
      </c>
      <c r="S5" s="50" t="s">
        <v>11</v>
      </c>
      <c r="T5" s="50" t="s">
        <v>12</v>
      </c>
      <c r="U5" s="50" t="s">
        <v>13</v>
      </c>
      <c r="V5" s="50" t="s">
        <v>10</v>
      </c>
      <c r="X5" s="124" t="s">
        <v>11</v>
      </c>
      <c r="Y5" s="124" t="s">
        <v>12</v>
      </c>
      <c r="Z5" s="124" t="s">
        <v>13</v>
      </c>
      <c r="AA5" s="124" t="s">
        <v>10</v>
      </c>
      <c r="AC5" s="124" t="s">
        <v>11</v>
      </c>
      <c r="AD5" s="124" t="s">
        <v>12</v>
      </c>
      <c r="AE5" s="124" t="s">
        <v>13</v>
      </c>
      <c r="AF5" s="124" t="s">
        <v>10</v>
      </c>
      <c r="AI5" s="135" t="s">
        <v>11</v>
      </c>
      <c r="AJ5" s="135" t="s">
        <v>12</v>
      </c>
      <c r="AK5" s="135" t="s">
        <v>13</v>
      </c>
      <c r="AL5" s="135" t="s">
        <v>10</v>
      </c>
      <c r="AN5" s="168" t="s">
        <v>11</v>
      </c>
      <c r="AO5" s="168" t="s">
        <v>12</v>
      </c>
      <c r="AP5" s="168" t="s">
        <v>13</v>
      </c>
      <c r="AQ5" s="168" t="s">
        <v>10</v>
      </c>
      <c r="AR5" s="226"/>
      <c r="AS5" s="219" t="s">
        <v>11</v>
      </c>
      <c r="AT5" s="219" t="s">
        <v>12</v>
      </c>
      <c r="AU5" s="219" t="s">
        <v>13</v>
      </c>
      <c r="AV5" s="219" t="s">
        <v>10</v>
      </c>
      <c r="AX5" s="219" t="s">
        <v>11</v>
      </c>
      <c r="AY5" s="219" t="s">
        <v>12</v>
      </c>
      <c r="AZ5" s="219" t="s">
        <v>13</v>
      </c>
      <c r="BA5" s="219" t="s">
        <v>10</v>
      </c>
      <c r="BC5" s="219" t="s">
        <v>11</v>
      </c>
      <c r="BD5" s="219" t="s">
        <v>12</v>
      </c>
      <c r="BE5" s="219" t="s">
        <v>13</v>
      </c>
      <c r="BF5" s="219" t="s">
        <v>10</v>
      </c>
    </row>
    <row r="6" spans="1:58" ht="18" customHeight="1" x14ac:dyDescent="0.25">
      <c r="A6" s="81" t="s">
        <v>22</v>
      </c>
      <c r="C6" s="111">
        <v>104</v>
      </c>
      <c r="D6" s="111">
        <v>539</v>
      </c>
      <c r="E6" s="111">
        <v>508</v>
      </c>
      <c r="F6" s="111">
        <v>518</v>
      </c>
      <c r="G6" s="111">
        <v>595</v>
      </c>
      <c r="H6" s="111">
        <v>582</v>
      </c>
      <c r="I6" s="111">
        <v>618</v>
      </c>
      <c r="J6" s="125">
        <v>654</v>
      </c>
      <c r="K6" s="125">
        <v>629</v>
      </c>
      <c r="L6" s="125">
        <v>688</v>
      </c>
      <c r="M6" s="60"/>
      <c r="N6" s="111">
        <v>540</v>
      </c>
      <c r="O6" s="111">
        <v>548</v>
      </c>
      <c r="P6" s="111">
        <v>558</v>
      </c>
      <c r="Q6" s="111">
        <v>508</v>
      </c>
      <c r="R6" s="55"/>
      <c r="S6" s="111">
        <v>533</v>
      </c>
      <c r="T6" s="111">
        <v>533</v>
      </c>
      <c r="U6" s="111">
        <v>504</v>
      </c>
      <c r="V6" s="111">
        <v>518</v>
      </c>
      <c r="W6" s="55"/>
      <c r="X6" s="111">
        <v>522</v>
      </c>
      <c r="Y6" s="111">
        <v>546</v>
      </c>
      <c r="Z6" s="111">
        <v>569</v>
      </c>
      <c r="AA6" s="111">
        <v>595</v>
      </c>
      <c r="AB6" s="55"/>
      <c r="AC6" s="125">
        <v>0</v>
      </c>
      <c r="AD6" s="111">
        <v>583</v>
      </c>
      <c r="AE6" s="111">
        <v>0</v>
      </c>
      <c r="AF6" s="111">
        <v>582</v>
      </c>
      <c r="AI6" s="125">
        <v>0</v>
      </c>
      <c r="AJ6" s="111">
        <v>625</v>
      </c>
      <c r="AK6" s="111">
        <v>0</v>
      </c>
      <c r="AL6" s="111">
        <v>618</v>
      </c>
      <c r="AN6" s="125">
        <v>0</v>
      </c>
      <c r="AO6" s="125">
        <v>621</v>
      </c>
      <c r="AP6" s="125">
        <v>0</v>
      </c>
      <c r="AQ6" s="125">
        <v>654</v>
      </c>
      <c r="AR6" s="222"/>
      <c r="AS6" s="125">
        <v>0</v>
      </c>
      <c r="AT6" s="125">
        <v>623</v>
      </c>
      <c r="AU6" s="125">
        <v>0</v>
      </c>
      <c r="AV6" s="125">
        <v>629</v>
      </c>
      <c r="AX6" s="125">
        <v>0</v>
      </c>
      <c r="AY6" s="125">
        <v>628</v>
      </c>
      <c r="AZ6" s="125">
        <v>0</v>
      </c>
      <c r="BA6" s="125">
        <v>688</v>
      </c>
      <c r="BC6" s="125">
        <v>0</v>
      </c>
      <c r="BD6" s="125"/>
      <c r="BE6" s="125"/>
      <c r="BF6" s="125"/>
    </row>
    <row r="7" spans="1:58" ht="18" customHeight="1" x14ac:dyDescent="0.25">
      <c r="A7" s="196" t="s">
        <v>110</v>
      </c>
      <c r="C7" s="111">
        <v>0</v>
      </c>
      <c r="D7" s="111">
        <v>0</v>
      </c>
      <c r="E7" s="111">
        <v>0</v>
      </c>
      <c r="F7" s="111">
        <v>0</v>
      </c>
      <c r="G7" s="111">
        <v>0</v>
      </c>
      <c r="H7" s="111">
        <v>0</v>
      </c>
      <c r="I7" s="111">
        <v>0</v>
      </c>
      <c r="J7" s="125">
        <v>90</v>
      </c>
      <c r="K7" s="125">
        <v>85</v>
      </c>
      <c r="L7" s="125">
        <v>116</v>
      </c>
      <c r="M7" s="60"/>
      <c r="N7" s="111">
        <v>0</v>
      </c>
      <c r="O7" s="111">
        <v>0</v>
      </c>
      <c r="P7" s="111">
        <v>0</v>
      </c>
      <c r="Q7" s="111">
        <v>0</v>
      </c>
      <c r="R7" s="55"/>
      <c r="S7" s="111">
        <v>0</v>
      </c>
      <c r="T7" s="111">
        <v>0</v>
      </c>
      <c r="U7" s="111">
        <v>0</v>
      </c>
      <c r="V7" s="111">
        <v>0</v>
      </c>
      <c r="W7" s="55"/>
      <c r="X7" s="111">
        <v>0</v>
      </c>
      <c r="Y7" s="111">
        <v>0</v>
      </c>
      <c r="Z7" s="111">
        <v>0</v>
      </c>
      <c r="AA7" s="111">
        <v>0</v>
      </c>
      <c r="AB7" s="55"/>
      <c r="AC7" s="125">
        <v>0</v>
      </c>
      <c r="AD7" s="111">
        <v>0</v>
      </c>
      <c r="AE7" s="111">
        <v>0</v>
      </c>
      <c r="AF7" s="111">
        <v>0</v>
      </c>
      <c r="AI7" s="125">
        <v>0</v>
      </c>
      <c r="AJ7" s="111">
        <v>0</v>
      </c>
      <c r="AK7" s="111">
        <v>0</v>
      </c>
      <c r="AL7" s="111">
        <v>0</v>
      </c>
      <c r="AN7" s="125">
        <v>0</v>
      </c>
      <c r="AO7" s="125">
        <v>85</v>
      </c>
      <c r="AP7" s="125">
        <v>0</v>
      </c>
      <c r="AQ7" s="125">
        <v>90</v>
      </c>
      <c r="AR7" s="222"/>
      <c r="AS7" s="125">
        <v>0</v>
      </c>
      <c r="AT7" s="125">
        <v>81</v>
      </c>
      <c r="AU7" s="125">
        <v>0</v>
      </c>
      <c r="AV7" s="125">
        <v>85</v>
      </c>
      <c r="AX7" s="125">
        <v>0</v>
      </c>
      <c r="AY7" s="125">
        <v>106</v>
      </c>
      <c r="AZ7" s="125">
        <v>0</v>
      </c>
      <c r="BA7" s="125">
        <v>116</v>
      </c>
      <c r="BC7" s="125">
        <v>0</v>
      </c>
      <c r="BD7" s="125"/>
      <c r="BE7" s="125"/>
      <c r="BF7" s="125"/>
    </row>
    <row r="8" spans="1:58" ht="18" customHeight="1" x14ac:dyDescent="0.25">
      <c r="A8" s="81" t="s">
        <v>23</v>
      </c>
      <c r="C8" s="111">
        <v>585</v>
      </c>
      <c r="D8" s="111">
        <v>897</v>
      </c>
      <c r="E8" s="111">
        <v>959</v>
      </c>
      <c r="F8" s="111">
        <v>974</v>
      </c>
      <c r="G8" s="111">
        <v>1064</v>
      </c>
      <c r="H8" s="111">
        <v>1045</v>
      </c>
      <c r="I8" s="111">
        <v>1074</v>
      </c>
      <c r="J8" s="125">
        <v>1225</v>
      </c>
      <c r="K8" s="125">
        <v>1301</v>
      </c>
      <c r="L8" s="125">
        <v>1518</v>
      </c>
      <c r="M8" s="60"/>
      <c r="N8" s="111">
        <v>907</v>
      </c>
      <c r="O8" s="111">
        <v>926</v>
      </c>
      <c r="P8" s="111">
        <v>951</v>
      </c>
      <c r="Q8" s="111">
        <v>959</v>
      </c>
      <c r="R8" s="55"/>
      <c r="S8" s="111">
        <v>970</v>
      </c>
      <c r="T8" s="111">
        <v>977</v>
      </c>
      <c r="U8" s="111">
        <v>958</v>
      </c>
      <c r="V8" s="111">
        <v>974</v>
      </c>
      <c r="W8" s="55"/>
      <c r="X8" s="111">
        <v>974</v>
      </c>
      <c r="Y8" s="111">
        <v>1014</v>
      </c>
      <c r="Z8" s="111">
        <v>1032</v>
      </c>
      <c r="AA8" s="111">
        <v>1064</v>
      </c>
      <c r="AB8" s="55"/>
      <c r="AC8" s="125">
        <v>0</v>
      </c>
      <c r="AD8" s="111">
        <v>1049</v>
      </c>
      <c r="AE8" s="111">
        <v>0</v>
      </c>
      <c r="AF8" s="111">
        <v>1045</v>
      </c>
      <c r="AI8" s="125">
        <v>0</v>
      </c>
      <c r="AJ8" s="111">
        <v>1031</v>
      </c>
      <c r="AK8" s="111">
        <v>0</v>
      </c>
      <c r="AL8" s="111">
        <v>1074</v>
      </c>
      <c r="AN8" s="125">
        <v>0</v>
      </c>
      <c r="AO8" s="125">
        <v>1152</v>
      </c>
      <c r="AP8" s="125">
        <v>0</v>
      </c>
      <c r="AQ8" s="125">
        <v>1225</v>
      </c>
      <c r="AR8" s="222"/>
      <c r="AS8" s="125">
        <v>0</v>
      </c>
      <c r="AT8" s="125">
        <v>1230</v>
      </c>
      <c r="AU8" s="125">
        <v>0</v>
      </c>
      <c r="AV8" s="125">
        <v>1301</v>
      </c>
      <c r="AX8" s="125">
        <v>0</v>
      </c>
      <c r="AY8" s="125">
        <v>1390</v>
      </c>
      <c r="AZ8" s="125">
        <v>0</v>
      </c>
      <c r="BA8" s="125">
        <v>1518</v>
      </c>
      <c r="BC8" s="125">
        <v>0</v>
      </c>
      <c r="BD8" s="125"/>
      <c r="BE8" s="125"/>
      <c r="BF8" s="125"/>
    </row>
    <row r="9" spans="1:58" ht="18" customHeight="1" x14ac:dyDescent="0.25">
      <c r="A9" s="81" t="s">
        <v>53</v>
      </c>
      <c r="C9" s="111">
        <v>17</v>
      </c>
      <c r="D9" s="111">
        <v>70</v>
      </c>
      <c r="E9" s="111">
        <v>60</v>
      </c>
      <c r="F9" s="111">
        <v>62</v>
      </c>
      <c r="G9" s="111">
        <v>58</v>
      </c>
      <c r="H9" s="111">
        <v>53</v>
      </c>
      <c r="I9" s="111">
        <v>60</v>
      </c>
      <c r="J9" s="125">
        <v>75</v>
      </c>
      <c r="K9" s="125">
        <v>105</v>
      </c>
      <c r="L9" s="125">
        <v>123</v>
      </c>
      <c r="M9" s="60"/>
      <c r="N9" s="111">
        <v>73</v>
      </c>
      <c r="O9" s="111">
        <v>76</v>
      </c>
      <c r="P9" s="111">
        <v>75</v>
      </c>
      <c r="Q9" s="111">
        <v>60</v>
      </c>
      <c r="R9" s="55"/>
      <c r="S9" s="111">
        <v>63</v>
      </c>
      <c r="T9" s="111">
        <v>69</v>
      </c>
      <c r="U9" s="111">
        <v>65</v>
      </c>
      <c r="V9" s="111">
        <v>62</v>
      </c>
      <c r="W9" s="55"/>
      <c r="X9" s="111">
        <v>63</v>
      </c>
      <c r="Y9" s="111">
        <v>57</v>
      </c>
      <c r="Z9" s="111">
        <v>58</v>
      </c>
      <c r="AA9" s="111">
        <v>58</v>
      </c>
      <c r="AB9" s="55"/>
      <c r="AC9" s="125">
        <v>0</v>
      </c>
      <c r="AD9" s="111">
        <v>55</v>
      </c>
      <c r="AE9" s="111">
        <v>0</v>
      </c>
      <c r="AF9" s="111">
        <v>53</v>
      </c>
      <c r="AI9" s="125">
        <v>0</v>
      </c>
      <c r="AJ9" s="111">
        <v>51</v>
      </c>
      <c r="AK9" s="111">
        <v>0</v>
      </c>
      <c r="AL9" s="111">
        <v>60</v>
      </c>
      <c r="AN9" s="125">
        <v>0</v>
      </c>
      <c r="AO9" s="125">
        <v>74</v>
      </c>
      <c r="AP9" s="125">
        <v>0</v>
      </c>
      <c r="AQ9" s="125">
        <v>75</v>
      </c>
      <c r="AR9" s="222"/>
      <c r="AS9" s="125">
        <v>0</v>
      </c>
      <c r="AT9" s="125">
        <v>105</v>
      </c>
      <c r="AU9" s="125">
        <v>0</v>
      </c>
      <c r="AV9" s="125">
        <v>105</v>
      </c>
      <c r="AX9" s="125">
        <v>0</v>
      </c>
      <c r="AY9" s="125">
        <v>119</v>
      </c>
      <c r="AZ9" s="125">
        <v>0</v>
      </c>
      <c r="BA9" s="125">
        <v>123</v>
      </c>
      <c r="BC9" s="125">
        <v>0</v>
      </c>
      <c r="BD9" s="125"/>
      <c r="BE9" s="125"/>
      <c r="BF9" s="125"/>
    </row>
    <row r="10" spans="1:58" ht="18" customHeight="1" x14ac:dyDescent="0.25">
      <c r="A10" s="81" t="s">
        <v>54</v>
      </c>
      <c r="C10" s="111">
        <v>-40</v>
      </c>
      <c r="D10" s="111">
        <v>-14</v>
      </c>
      <c r="E10" s="111">
        <v>-48</v>
      </c>
      <c r="F10" s="111">
        <v>-44</v>
      </c>
      <c r="G10" s="111">
        <v>-69</v>
      </c>
      <c r="H10" s="111">
        <v>122</v>
      </c>
      <c r="I10" s="111">
        <v>8</v>
      </c>
      <c r="J10" s="125">
        <v>-79</v>
      </c>
      <c r="K10" s="125">
        <v>-25</v>
      </c>
      <c r="L10" s="125">
        <v>-18</v>
      </c>
      <c r="M10" s="60"/>
      <c r="N10" s="111">
        <v>-12</v>
      </c>
      <c r="O10" s="111">
        <v>-17</v>
      </c>
      <c r="P10" s="111">
        <v>-40</v>
      </c>
      <c r="Q10" s="111">
        <v>-48</v>
      </c>
      <c r="R10" s="55"/>
      <c r="S10" s="111">
        <v>-42</v>
      </c>
      <c r="T10" s="111">
        <v>-36</v>
      </c>
      <c r="U10" s="111">
        <v>-43</v>
      </c>
      <c r="V10" s="111">
        <v>-44</v>
      </c>
      <c r="W10" s="55"/>
      <c r="X10" s="111">
        <v>-23</v>
      </c>
      <c r="Y10" s="111">
        <v>-28</v>
      </c>
      <c r="Z10" s="111">
        <v>-21</v>
      </c>
      <c r="AA10" s="111">
        <v>-69</v>
      </c>
      <c r="AB10" s="55"/>
      <c r="AC10" s="125">
        <v>0</v>
      </c>
      <c r="AD10" s="111">
        <v>42</v>
      </c>
      <c r="AE10" s="111">
        <v>0</v>
      </c>
      <c r="AF10" s="111">
        <v>122</v>
      </c>
      <c r="AI10" s="125">
        <v>0</v>
      </c>
      <c r="AJ10" s="111">
        <v>72</v>
      </c>
      <c r="AK10" s="111">
        <v>0</v>
      </c>
      <c r="AL10" s="111">
        <v>8</v>
      </c>
      <c r="AN10" s="125">
        <v>0</v>
      </c>
      <c r="AO10" s="125">
        <v>-14</v>
      </c>
      <c r="AP10" s="125">
        <v>0</v>
      </c>
      <c r="AQ10" s="125">
        <v>-79</v>
      </c>
      <c r="AR10" s="222"/>
      <c r="AS10" s="125">
        <v>0</v>
      </c>
      <c r="AT10" s="125">
        <v>-93</v>
      </c>
      <c r="AU10" s="125">
        <v>0</v>
      </c>
      <c r="AV10" s="125">
        <v>-25</v>
      </c>
      <c r="AX10" s="125">
        <v>0</v>
      </c>
      <c r="AY10" s="125">
        <v>-25</v>
      </c>
      <c r="AZ10" s="125">
        <v>0</v>
      </c>
      <c r="BA10" s="125">
        <v>-18</v>
      </c>
      <c r="BC10" s="125">
        <v>0</v>
      </c>
      <c r="BD10" s="125"/>
      <c r="BE10" s="125"/>
      <c r="BF10" s="125"/>
    </row>
    <row r="11" spans="1:58" ht="18" customHeight="1" x14ac:dyDescent="0.25">
      <c r="A11" s="81" t="s">
        <v>55</v>
      </c>
      <c r="C11" s="111">
        <v>-71</v>
      </c>
      <c r="D11" s="111">
        <v>-60</v>
      </c>
      <c r="E11" s="111">
        <v>-62</v>
      </c>
      <c r="F11" s="111">
        <v>-57</v>
      </c>
      <c r="G11" s="111">
        <v>-58</v>
      </c>
      <c r="H11" s="111">
        <v>-59</v>
      </c>
      <c r="I11" s="111">
        <v>-57</v>
      </c>
      <c r="J11" s="125">
        <v>-60</v>
      </c>
      <c r="K11" s="125">
        <v>-60</v>
      </c>
      <c r="L11" s="125">
        <v>-64</v>
      </c>
      <c r="M11" s="60"/>
      <c r="N11" s="111">
        <v>-60</v>
      </c>
      <c r="O11" s="111">
        <v>-60</v>
      </c>
      <c r="P11" s="111">
        <v>-58</v>
      </c>
      <c r="Q11" s="111">
        <v>-62</v>
      </c>
      <c r="R11" s="55"/>
      <c r="S11" s="111">
        <v>-61</v>
      </c>
      <c r="T11" s="111">
        <v>-58</v>
      </c>
      <c r="U11" s="111">
        <v>-57</v>
      </c>
      <c r="V11" s="111">
        <v>-57</v>
      </c>
      <c r="W11" s="55"/>
      <c r="X11" s="111">
        <v>-56</v>
      </c>
      <c r="Y11" s="111">
        <v>-61</v>
      </c>
      <c r="Z11" s="111">
        <v>-61</v>
      </c>
      <c r="AA11" s="111">
        <v>-58</v>
      </c>
      <c r="AB11" s="55"/>
      <c r="AC11" s="125">
        <v>0</v>
      </c>
      <c r="AD11" s="111">
        <v>-58</v>
      </c>
      <c r="AE11" s="111">
        <v>0</v>
      </c>
      <c r="AF11" s="111">
        <v>-59</v>
      </c>
      <c r="AI11" s="125">
        <v>0</v>
      </c>
      <c r="AJ11" s="111">
        <v>-58</v>
      </c>
      <c r="AK11" s="111">
        <v>0</v>
      </c>
      <c r="AL11" s="111">
        <v>-57</v>
      </c>
      <c r="AN11" s="125">
        <v>0</v>
      </c>
      <c r="AO11" s="125">
        <v>-59</v>
      </c>
      <c r="AP11" s="125">
        <v>0</v>
      </c>
      <c r="AQ11" s="125">
        <v>-60</v>
      </c>
      <c r="AR11" s="222"/>
      <c r="AS11" s="125">
        <v>0</v>
      </c>
      <c r="AT11" s="125">
        <v>-59</v>
      </c>
      <c r="AU11" s="125">
        <v>0</v>
      </c>
      <c r="AV11" s="125">
        <v>-60</v>
      </c>
      <c r="AX11" s="125">
        <v>0</v>
      </c>
      <c r="AY11" s="125">
        <v>-60</v>
      </c>
      <c r="AZ11" s="125">
        <v>0</v>
      </c>
      <c r="BA11" s="125">
        <v>-64</v>
      </c>
      <c r="BC11" s="125">
        <v>0</v>
      </c>
      <c r="BD11" s="125"/>
      <c r="BE11" s="125"/>
      <c r="BF11" s="125"/>
    </row>
    <row r="12" spans="1:58" s="62" customFormat="1" ht="18" customHeight="1" x14ac:dyDescent="0.25">
      <c r="A12" s="92" t="s">
        <v>56</v>
      </c>
      <c r="C12" s="110">
        <v>595</v>
      </c>
      <c r="D12" s="110">
        <v>1432</v>
      </c>
      <c r="E12" s="110">
        <v>1417</v>
      </c>
      <c r="F12" s="110">
        <v>1453</v>
      </c>
      <c r="G12" s="110">
        <v>1590</v>
      </c>
      <c r="H12" s="110">
        <v>1743</v>
      </c>
      <c r="I12" s="110">
        <v>1703</v>
      </c>
      <c r="J12" s="110">
        <v>1905</v>
      </c>
      <c r="K12" s="110">
        <v>2035</v>
      </c>
      <c r="L12" s="110">
        <v>2363</v>
      </c>
      <c r="M12" s="63"/>
      <c r="N12" s="110">
        <v>1448</v>
      </c>
      <c r="O12" s="110">
        <v>1473</v>
      </c>
      <c r="P12" s="110">
        <v>1486</v>
      </c>
      <c r="Q12" s="110">
        <v>1417</v>
      </c>
      <c r="R12" s="55"/>
      <c r="S12" s="110">
        <v>1463</v>
      </c>
      <c r="T12" s="110">
        <v>1485</v>
      </c>
      <c r="U12" s="110">
        <v>1427</v>
      </c>
      <c r="V12" s="110">
        <v>1453</v>
      </c>
      <c r="W12" s="55"/>
      <c r="X12" s="110">
        <v>1480</v>
      </c>
      <c r="Y12" s="110">
        <v>1528</v>
      </c>
      <c r="Z12" s="110">
        <v>1577</v>
      </c>
      <c r="AA12" s="110">
        <v>1590</v>
      </c>
      <c r="AB12" s="55"/>
      <c r="AC12" s="110">
        <v>1613</v>
      </c>
      <c r="AD12" s="110">
        <v>1671</v>
      </c>
      <c r="AE12" s="110">
        <v>1723</v>
      </c>
      <c r="AF12" s="110">
        <v>1743</v>
      </c>
      <c r="AI12" s="110">
        <v>1818</v>
      </c>
      <c r="AJ12" s="110">
        <v>1721</v>
      </c>
      <c r="AK12" s="110">
        <v>1725</v>
      </c>
      <c r="AL12" s="110">
        <v>1703</v>
      </c>
      <c r="AM12"/>
      <c r="AN12" s="110">
        <v>1801</v>
      </c>
      <c r="AO12" s="110">
        <v>1859</v>
      </c>
      <c r="AP12" s="110">
        <v>1831</v>
      </c>
      <c r="AQ12" s="110">
        <v>1905</v>
      </c>
      <c r="AR12" s="220"/>
      <c r="AS12" s="110">
        <v>1818</v>
      </c>
      <c r="AT12" s="110">
        <v>1887</v>
      </c>
      <c r="AU12" s="110">
        <v>1878</v>
      </c>
      <c r="AV12" s="110">
        <v>2035</v>
      </c>
      <c r="AX12" s="110">
        <v>2091</v>
      </c>
      <c r="AY12" s="110">
        <v>2158</v>
      </c>
      <c r="AZ12" s="110">
        <v>2256</v>
      </c>
      <c r="BA12" s="110">
        <v>2363</v>
      </c>
      <c r="BC12" s="110">
        <v>2407</v>
      </c>
      <c r="BD12" s="110"/>
      <c r="BE12" s="110"/>
      <c r="BF12" s="110"/>
    </row>
    <row r="13" spans="1:58" ht="18" customHeight="1" x14ac:dyDescent="0.25">
      <c r="A13" s="81" t="s">
        <v>57</v>
      </c>
      <c r="C13" s="111">
        <v>273</v>
      </c>
      <c r="D13" s="111">
        <v>400</v>
      </c>
      <c r="E13" s="111">
        <v>388</v>
      </c>
      <c r="F13" s="111">
        <v>405</v>
      </c>
      <c r="G13" s="111">
        <v>590</v>
      </c>
      <c r="H13" s="111">
        <v>835</v>
      </c>
      <c r="I13" s="111">
        <v>881</v>
      </c>
      <c r="J13" s="111">
        <v>828</v>
      </c>
      <c r="K13" s="111">
        <v>881</v>
      </c>
      <c r="L13" s="111">
        <v>886</v>
      </c>
      <c r="M13" s="60"/>
      <c r="N13" s="111">
        <v>444</v>
      </c>
      <c r="O13" s="111">
        <v>475</v>
      </c>
      <c r="P13" s="111">
        <v>481</v>
      </c>
      <c r="Q13" s="111">
        <v>388</v>
      </c>
      <c r="R13" s="55"/>
      <c r="S13" s="111">
        <v>439</v>
      </c>
      <c r="T13" s="111">
        <v>461</v>
      </c>
      <c r="U13" s="111">
        <v>456</v>
      </c>
      <c r="V13" s="111">
        <v>405</v>
      </c>
      <c r="W13" s="55"/>
      <c r="X13" s="111">
        <v>428</v>
      </c>
      <c r="Y13" s="111">
        <v>530</v>
      </c>
      <c r="Z13" s="111">
        <v>557</v>
      </c>
      <c r="AA13" s="111">
        <v>590</v>
      </c>
      <c r="AB13" s="55"/>
      <c r="AC13" s="111">
        <v>604</v>
      </c>
      <c r="AD13" s="111">
        <v>575</v>
      </c>
      <c r="AE13" s="111">
        <v>814</v>
      </c>
      <c r="AF13" s="111">
        <v>835</v>
      </c>
      <c r="AI13" s="111">
        <v>869</v>
      </c>
      <c r="AJ13" s="111">
        <v>852</v>
      </c>
      <c r="AK13" s="111">
        <v>842</v>
      </c>
      <c r="AL13" s="111">
        <v>881</v>
      </c>
      <c r="AN13" s="111">
        <v>813</v>
      </c>
      <c r="AO13" s="111">
        <v>807</v>
      </c>
      <c r="AP13" s="111">
        <v>863</v>
      </c>
      <c r="AQ13" s="111">
        <v>828</v>
      </c>
      <c r="AR13" s="221"/>
      <c r="AS13" s="111">
        <v>831</v>
      </c>
      <c r="AT13" s="111">
        <v>876</v>
      </c>
      <c r="AU13" s="111">
        <v>905</v>
      </c>
      <c r="AV13" s="111">
        <v>881</v>
      </c>
      <c r="AX13" s="111">
        <v>904</v>
      </c>
      <c r="AY13" s="111">
        <v>826</v>
      </c>
      <c r="AZ13" s="111">
        <v>848</v>
      </c>
      <c r="BA13" s="111">
        <v>886</v>
      </c>
      <c r="BC13" s="111">
        <v>910</v>
      </c>
      <c r="BD13" s="111"/>
      <c r="BE13" s="111"/>
      <c r="BF13" s="111"/>
    </row>
    <row r="14" spans="1:58" ht="18" customHeight="1" x14ac:dyDescent="0.25">
      <c r="A14" s="81" t="s">
        <v>58</v>
      </c>
      <c r="C14" s="111">
        <v>-56</v>
      </c>
      <c r="D14" s="111">
        <v>757</v>
      </c>
      <c r="E14" s="111">
        <v>1112</v>
      </c>
      <c r="F14" s="111">
        <v>1876</v>
      </c>
      <c r="G14" s="111">
        <v>604</v>
      </c>
      <c r="H14" s="111">
        <v>648</v>
      </c>
      <c r="I14" s="111">
        <v>936</v>
      </c>
      <c r="J14" s="111">
        <v>1415</v>
      </c>
      <c r="K14" s="111">
        <v>1963</v>
      </c>
      <c r="L14" s="111">
        <v>1182</v>
      </c>
      <c r="M14" s="60"/>
      <c r="N14" s="111">
        <v>1060</v>
      </c>
      <c r="O14" s="111">
        <v>735</v>
      </c>
      <c r="P14" s="111">
        <v>1049</v>
      </c>
      <c r="Q14" s="111">
        <v>1112</v>
      </c>
      <c r="R14" s="55"/>
      <c r="S14" s="111">
        <v>1217</v>
      </c>
      <c r="T14" s="111">
        <v>1566</v>
      </c>
      <c r="U14" s="111">
        <v>1726</v>
      </c>
      <c r="V14" s="111">
        <v>1876</v>
      </c>
      <c r="W14" s="55"/>
      <c r="X14" s="111">
        <v>1526</v>
      </c>
      <c r="Y14" s="111">
        <v>1442</v>
      </c>
      <c r="Z14" s="111">
        <v>1445</v>
      </c>
      <c r="AA14" s="111">
        <v>604</v>
      </c>
      <c r="AB14" s="55"/>
      <c r="AC14" s="111">
        <v>1108</v>
      </c>
      <c r="AD14" s="111">
        <v>1594</v>
      </c>
      <c r="AE14" s="111">
        <v>1136</v>
      </c>
      <c r="AF14" s="111">
        <v>648</v>
      </c>
      <c r="AI14" s="111">
        <v>904</v>
      </c>
      <c r="AJ14" s="111">
        <v>584</v>
      </c>
      <c r="AK14" s="111">
        <v>730</v>
      </c>
      <c r="AL14" s="111">
        <v>936</v>
      </c>
      <c r="AN14" s="111">
        <v>1064</v>
      </c>
      <c r="AO14" s="111">
        <v>969</v>
      </c>
      <c r="AP14" s="111">
        <v>1399</v>
      </c>
      <c r="AQ14" s="111">
        <v>1415</v>
      </c>
      <c r="AR14" s="221"/>
      <c r="AS14" s="111">
        <v>467</v>
      </c>
      <c r="AT14" s="111">
        <v>981</v>
      </c>
      <c r="AU14" s="111">
        <v>1378</v>
      </c>
      <c r="AV14" s="111">
        <v>1963</v>
      </c>
      <c r="AX14" s="111">
        <v>2775</v>
      </c>
      <c r="AY14" s="111">
        <v>1666</v>
      </c>
      <c r="AZ14" s="111">
        <v>1437</v>
      </c>
      <c r="BA14" s="111">
        <v>1182</v>
      </c>
      <c r="BC14" s="111">
        <v>1948</v>
      </c>
      <c r="BD14" s="111"/>
      <c r="BE14" s="111"/>
      <c r="BF14" s="111"/>
    </row>
    <row r="15" spans="1:58" ht="18" customHeight="1" x14ac:dyDescent="0.25">
      <c r="A15" s="81" t="s">
        <v>59</v>
      </c>
      <c r="C15" s="111">
        <v>0</v>
      </c>
      <c r="D15" s="111">
        <v>-563</v>
      </c>
      <c r="E15" s="111">
        <v>-847</v>
      </c>
      <c r="F15" s="111">
        <v>-1103</v>
      </c>
      <c r="G15" s="111">
        <v>-678</v>
      </c>
      <c r="H15" s="111">
        <v>-624</v>
      </c>
      <c r="I15" s="111">
        <v>-632</v>
      </c>
      <c r="J15" s="111">
        <v>-811</v>
      </c>
      <c r="K15" s="111">
        <v>-1325</v>
      </c>
      <c r="L15" s="111">
        <v>-1075</v>
      </c>
      <c r="M15" s="60"/>
      <c r="N15" s="111">
        <v>-701</v>
      </c>
      <c r="O15" s="111">
        <v>-607</v>
      </c>
      <c r="P15" s="111">
        <v>-584</v>
      </c>
      <c r="Q15" s="111">
        <v>-847</v>
      </c>
      <c r="R15" s="55"/>
      <c r="S15" s="111">
        <v>-859</v>
      </c>
      <c r="T15" s="111">
        <v>-868</v>
      </c>
      <c r="U15" s="111">
        <v>-995</v>
      </c>
      <c r="V15" s="111">
        <v>-1103</v>
      </c>
      <c r="W15" s="55"/>
      <c r="X15" s="111">
        <v>-1098</v>
      </c>
      <c r="Y15" s="111">
        <v>-937</v>
      </c>
      <c r="Z15" s="111">
        <v>-833</v>
      </c>
      <c r="AA15" s="111">
        <v>-678</v>
      </c>
      <c r="AB15" s="55"/>
      <c r="AC15" s="111">
        <v>-744</v>
      </c>
      <c r="AD15" s="111">
        <v>-970</v>
      </c>
      <c r="AE15" s="111">
        <v>-868</v>
      </c>
      <c r="AF15" s="111">
        <v>-624</v>
      </c>
      <c r="AI15" s="111">
        <v>-684</v>
      </c>
      <c r="AJ15" s="111">
        <v>-488</v>
      </c>
      <c r="AK15" s="111">
        <v>-570</v>
      </c>
      <c r="AL15" s="111">
        <v>-632</v>
      </c>
      <c r="AN15" s="111">
        <v>-545</v>
      </c>
      <c r="AO15" s="111">
        <v>-492</v>
      </c>
      <c r="AP15" s="111">
        <v>-793</v>
      </c>
      <c r="AQ15" s="111">
        <v>-811</v>
      </c>
      <c r="AR15" s="221"/>
      <c r="AS15" s="111">
        <v>-693</v>
      </c>
      <c r="AT15" s="111">
        <v>-1001</v>
      </c>
      <c r="AU15" s="111">
        <v>-1008</v>
      </c>
      <c r="AV15" s="111">
        <v>-1325</v>
      </c>
      <c r="AX15" s="111">
        <v>-1506</v>
      </c>
      <c r="AY15" s="111">
        <v>-1278</v>
      </c>
      <c r="AZ15" s="111">
        <v>-976</v>
      </c>
      <c r="BA15" s="111">
        <v>-1075</v>
      </c>
      <c r="BC15" s="111">
        <v>-1501</v>
      </c>
      <c r="BD15" s="111"/>
      <c r="BE15" s="111"/>
      <c r="BF15" s="111"/>
    </row>
    <row r="16" spans="1:58" ht="18" customHeight="1" x14ac:dyDescent="0.25">
      <c r="A16" s="81" t="s">
        <v>60</v>
      </c>
      <c r="C16" s="111">
        <v>268</v>
      </c>
      <c r="D16" s="111">
        <v>344</v>
      </c>
      <c r="E16" s="111">
        <v>610</v>
      </c>
      <c r="F16" s="111">
        <v>560</v>
      </c>
      <c r="G16" s="111">
        <v>1123</v>
      </c>
      <c r="H16" s="111">
        <v>909</v>
      </c>
      <c r="I16" s="111">
        <v>749</v>
      </c>
      <c r="J16" s="111">
        <v>677</v>
      </c>
      <c r="K16" s="111">
        <v>602</v>
      </c>
      <c r="L16" s="111">
        <v>936</v>
      </c>
      <c r="M16" s="60"/>
      <c r="N16" s="111">
        <v>374</v>
      </c>
      <c r="O16" s="111">
        <v>421</v>
      </c>
      <c r="P16" s="111">
        <v>350</v>
      </c>
      <c r="Q16" s="111">
        <v>610</v>
      </c>
      <c r="R16" s="55"/>
      <c r="S16" s="111">
        <v>539</v>
      </c>
      <c r="T16" s="111">
        <v>432</v>
      </c>
      <c r="U16" s="111">
        <v>500</v>
      </c>
      <c r="V16" s="111">
        <v>560</v>
      </c>
      <c r="W16" s="55"/>
      <c r="X16" s="111">
        <v>597</v>
      </c>
      <c r="Y16" s="111">
        <v>419</v>
      </c>
      <c r="Z16" s="111">
        <v>424</v>
      </c>
      <c r="AA16" s="111">
        <v>1123</v>
      </c>
      <c r="AB16" s="55"/>
      <c r="AC16" s="111">
        <v>573</v>
      </c>
      <c r="AD16" s="111">
        <v>449</v>
      </c>
      <c r="AE16" s="111">
        <v>598</v>
      </c>
      <c r="AF16" s="111">
        <v>909</v>
      </c>
      <c r="AI16" s="111">
        <v>658</v>
      </c>
      <c r="AJ16" s="111">
        <v>601</v>
      </c>
      <c r="AK16" s="111">
        <v>789</v>
      </c>
      <c r="AL16" s="111">
        <v>749</v>
      </c>
      <c r="AN16" s="111">
        <v>520</v>
      </c>
      <c r="AO16" s="111">
        <v>647</v>
      </c>
      <c r="AP16" s="111">
        <v>775</v>
      </c>
      <c r="AQ16" s="111">
        <v>677</v>
      </c>
      <c r="AR16" s="221"/>
      <c r="AS16" s="111">
        <v>978</v>
      </c>
      <c r="AT16" s="111">
        <v>1083</v>
      </c>
      <c r="AU16" s="111">
        <v>1053</v>
      </c>
      <c r="AV16" s="111">
        <v>602</v>
      </c>
      <c r="AX16" s="111">
        <v>580</v>
      </c>
      <c r="AY16" s="111">
        <v>1355</v>
      </c>
      <c r="AZ16" s="111">
        <v>659</v>
      </c>
      <c r="BA16" s="111">
        <v>936</v>
      </c>
      <c r="BC16" s="111">
        <v>791</v>
      </c>
      <c r="BD16" s="111"/>
      <c r="BE16" s="111"/>
      <c r="BF16" s="111"/>
    </row>
    <row r="17" spans="1:58" ht="18" customHeight="1" x14ac:dyDescent="0.25">
      <c r="A17" s="81" t="s">
        <v>61</v>
      </c>
      <c r="C17" s="111">
        <v>-597</v>
      </c>
      <c r="D17" s="111">
        <v>-911</v>
      </c>
      <c r="E17" s="111">
        <v>-1047</v>
      </c>
      <c r="F17" s="111">
        <v>-1179</v>
      </c>
      <c r="G17" s="111">
        <v>-1307</v>
      </c>
      <c r="H17" s="111">
        <v>-1748</v>
      </c>
      <c r="I17" s="111">
        <v>-1849</v>
      </c>
      <c r="J17" s="111">
        <v>-2270</v>
      </c>
      <c r="K17" s="111">
        <v>-2361</v>
      </c>
      <c r="L17" s="111">
        <v>-2490</v>
      </c>
      <c r="M17" s="60"/>
      <c r="N17" s="111">
        <v>-907</v>
      </c>
      <c r="O17" s="111">
        <v>-997</v>
      </c>
      <c r="P17" s="111">
        <v>-896</v>
      </c>
      <c r="Q17" s="111">
        <v>-1047</v>
      </c>
      <c r="R17" s="55"/>
      <c r="S17" s="111">
        <v>-1022</v>
      </c>
      <c r="T17" s="111">
        <v>-1017</v>
      </c>
      <c r="U17" s="111">
        <v>-975</v>
      </c>
      <c r="V17" s="111">
        <v>-1179</v>
      </c>
      <c r="W17" s="55"/>
      <c r="X17" s="111">
        <v>-1108</v>
      </c>
      <c r="Y17" s="111">
        <v>-1170</v>
      </c>
      <c r="Z17" s="111">
        <v>-1227</v>
      </c>
      <c r="AA17" s="111">
        <v>-1307</v>
      </c>
      <c r="AB17" s="55"/>
      <c r="AC17" s="111">
        <v>-1376</v>
      </c>
      <c r="AD17" s="111">
        <v>-1426</v>
      </c>
      <c r="AE17" s="111">
        <v>-1526</v>
      </c>
      <c r="AF17" s="111">
        <v>-1748</v>
      </c>
      <c r="AI17" s="111">
        <v>-1664</v>
      </c>
      <c r="AJ17" s="111">
        <v>-1595</v>
      </c>
      <c r="AK17" s="111">
        <v>-1717</v>
      </c>
      <c r="AL17" s="111">
        <v>-1849</v>
      </c>
      <c r="AN17" s="111">
        <v>-1856</v>
      </c>
      <c r="AO17" s="111">
        <v>-1824</v>
      </c>
      <c r="AP17" s="111">
        <v>-2067</v>
      </c>
      <c r="AQ17" s="111">
        <v>-2270</v>
      </c>
      <c r="AR17" s="221"/>
      <c r="AS17" s="111">
        <v>-2105</v>
      </c>
      <c r="AT17" s="111">
        <v>-1982</v>
      </c>
      <c r="AU17" s="111">
        <v>-2010</v>
      </c>
      <c r="AV17" s="111">
        <v>-2361</v>
      </c>
      <c r="AX17" s="111">
        <v>-2403</v>
      </c>
      <c r="AY17" s="111">
        <v>-2262</v>
      </c>
      <c r="AZ17" s="111">
        <v>-2315</v>
      </c>
      <c r="BA17" s="111">
        <v>-2490</v>
      </c>
      <c r="BC17" s="111">
        <v>-2499</v>
      </c>
      <c r="BD17" s="111"/>
      <c r="BE17" s="111"/>
      <c r="BF17" s="111"/>
    </row>
    <row r="18" spans="1:58" ht="18" customHeight="1" x14ac:dyDescent="0.25">
      <c r="A18" s="81" t="s">
        <v>62</v>
      </c>
      <c r="C18" s="111">
        <v>-101</v>
      </c>
      <c r="D18" s="111">
        <v>-151</v>
      </c>
      <c r="E18" s="111">
        <v>-129</v>
      </c>
      <c r="F18" s="111">
        <v>-112</v>
      </c>
      <c r="G18" s="111">
        <v>-126</v>
      </c>
      <c r="H18" s="111">
        <v>-141</v>
      </c>
      <c r="I18" s="111">
        <v>-135</v>
      </c>
      <c r="J18" s="111">
        <v>-89</v>
      </c>
      <c r="K18" s="111">
        <v>-73</v>
      </c>
      <c r="L18" s="111">
        <v>-101</v>
      </c>
      <c r="M18" s="60"/>
      <c r="N18" s="111">
        <v>-132</v>
      </c>
      <c r="O18" s="111">
        <v>-133</v>
      </c>
      <c r="P18" s="111">
        <v>-126</v>
      </c>
      <c r="Q18" s="111">
        <v>-129</v>
      </c>
      <c r="R18" s="55"/>
      <c r="S18" s="111">
        <v>-118</v>
      </c>
      <c r="T18" s="111">
        <v>-111</v>
      </c>
      <c r="U18" s="111">
        <v>-116</v>
      </c>
      <c r="V18" s="111">
        <v>-112</v>
      </c>
      <c r="W18" s="55"/>
      <c r="X18" s="111">
        <v>-107</v>
      </c>
      <c r="Y18" s="111">
        <v>-105</v>
      </c>
      <c r="Z18" s="111">
        <v>-105</v>
      </c>
      <c r="AA18" s="111">
        <v>-126</v>
      </c>
      <c r="AB18" s="55"/>
      <c r="AC18" s="111">
        <v>-120</v>
      </c>
      <c r="AD18" s="111">
        <v>-130</v>
      </c>
      <c r="AE18" s="111">
        <v>-134</v>
      </c>
      <c r="AF18" s="111">
        <v>-141</v>
      </c>
      <c r="AI18" s="111">
        <v>-143</v>
      </c>
      <c r="AJ18" s="111">
        <v>-155</v>
      </c>
      <c r="AK18" s="111">
        <v>-157</v>
      </c>
      <c r="AL18" s="111">
        <v>-135</v>
      </c>
      <c r="AN18" s="111">
        <v>-135</v>
      </c>
      <c r="AO18" s="111">
        <v>-80</v>
      </c>
      <c r="AP18" s="111">
        <v>-76</v>
      </c>
      <c r="AQ18" s="111">
        <v>-89</v>
      </c>
      <c r="AR18" s="221"/>
      <c r="AS18" s="111">
        <v>-89</v>
      </c>
      <c r="AT18" s="111">
        <v>-69</v>
      </c>
      <c r="AU18" s="111">
        <v>-71</v>
      </c>
      <c r="AV18" s="111">
        <v>-73</v>
      </c>
      <c r="AX18" s="111">
        <v>-73</v>
      </c>
      <c r="AY18" s="111">
        <v>-80</v>
      </c>
      <c r="AZ18" s="111">
        <v>-92</v>
      </c>
      <c r="BA18" s="111">
        <v>-101</v>
      </c>
      <c r="BC18" s="111">
        <v>-106</v>
      </c>
      <c r="BD18" s="111"/>
      <c r="BE18" s="111"/>
      <c r="BF18" s="111"/>
    </row>
    <row r="19" spans="1:58" ht="18" customHeight="1" x14ac:dyDescent="0.25">
      <c r="A19" s="81" t="s">
        <v>63</v>
      </c>
      <c r="C19" s="111">
        <v>116</v>
      </c>
      <c r="D19" s="111">
        <v>57</v>
      </c>
      <c r="E19" s="111">
        <v>-18</v>
      </c>
      <c r="F19" s="111">
        <v>-196</v>
      </c>
      <c r="G19" s="111">
        <v>59</v>
      </c>
      <c r="H19" s="111">
        <v>1</v>
      </c>
      <c r="I19" s="111">
        <v>94</v>
      </c>
      <c r="J19" s="111">
        <v>125</v>
      </c>
      <c r="K19" s="111">
        <v>111</v>
      </c>
      <c r="L19" s="111">
        <v>-8</v>
      </c>
      <c r="M19" s="60"/>
      <c r="N19" s="111">
        <v>56</v>
      </c>
      <c r="O19" s="111">
        <v>54</v>
      </c>
      <c r="P19" s="111">
        <v>79</v>
      </c>
      <c r="Q19" s="111">
        <v>-18</v>
      </c>
      <c r="R19" s="55"/>
      <c r="S19" s="111">
        <v>-186</v>
      </c>
      <c r="T19" s="111">
        <v>-164</v>
      </c>
      <c r="U19" s="111">
        <v>-165</v>
      </c>
      <c r="V19" s="111">
        <v>-196</v>
      </c>
      <c r="W19" s="55"/>
      <c r="X19" s="111">
        <v>-84</v>
      </c>
      <c r="Y19" s="111">
        <v>-44</v>
      </c>
      <c r="Z19" s="111">
        <v>61</v>
      </c>
      <c r="AA19" s="111">
        <v>59</v>
      </c>
      <c r="AB19" s="55"/>
      <c r="AC19" s="111">
        <v>92</v>
      </c>
      <c r="AD19" s="111">
        <v>114</v>
      </c>
      <c r="AE19" s="111">
        <v>51</v>
      </c>
      <c r="AF19" s="111">
        <v>1</v>
      </c>
      <c r="AI19" s="111">
        <v>20</v>
      </c>
      <c r="AJ19" s="111">
        <v>3</v>
      </c>
      <c r="AK19" s="111">
        <v>80</v>
      </c>
      <c r="AL19" s="111">
        <v>94</v>
      </c>
      <c r="AN19" s="111">
        <v>92</v>
      </c>
      <c r="AO19" s="111">
        <v>76</v>
      </c>
      <c r="AP19" s="111">
        <v>149</v>
      </c>
      <c r="AQ19" s="111">
        <v>125</v>
      </c>
      <c r="AR19" s="221"/>
      <c r="AS19" s="111">
        <v>194</v>
      </c>
      <c r="AT19" s="111">
        <v>86</v>
      </c>
      <c r="AU19" s="111">
        <v>119</v>
      </c>
      <c r="AV19" s="111">
        <v>111</v>
      </c>
      <c r="AX19" s="111">
        <v>51</v>
      </c>
      <c r="AY19" s="111">
        <v>36</v>
      </c>
      <c r="AZ19" s="111">
        <v>41</v>
      </c>
      <c r="BA19" s="111">
        <v>-8</v>
      </c>
      <c r="BC19" s="111">
        <v>-132</v>
      </c>
      <c r="BD19" s="111"/>
      <c r="BE19" s="111"/>
      <c r="BF19" s="111"/>
    </row>
    <row r="20" spans="1:58" s="62" customFormat="1" ht="18" customHeight="1" x14ac:dyDescent="0.25">
      <c r="A20" s="92" t="s">
        <v>64</v>
      </c>
      <c r="C20" s="110">
        <v>-97</v>
      </c>
      <c r="D20" s="110">
        <v>-67</v>
      </c>
      <c r="E20" s="110">
        <v>69</v>
      </c>
      <c r="F20" s="110">
        <v>251</v>
      </c>
      <c r="G20" s="110">
        <v>265</v>
      </c>
      <c r="H20" s="110">
        <v>-120</v>
      </c>
      <c r="I20" s="110">
        <v>44</v>
      </c>
      <c r="J20" s="110">
        <v>-125</v>
      </c>
      <c r="K20" s="110">
        <v>-202</v>
      </c>
      <c r="L20" s="110">
        <v>-670</v>
      </c>
      <c r="M20" s="63"/>
      <c r="N20" s="110">
        <v>194</v>
      </c>
      <c r="O20" s="110">
        <v>-52</v>
      </c>
      <c r="P20" s="110">
        <v>353</v>
      </c>
      <c r="Q20" s="110">
        <v>69</v>
      </c>
      <c r="R20" s="55"/>
      <c r="S20" s="110">
        <v>10</v>
      </c>
      <c r="T20" s="110">
        <v>299</v>
      </c>
      <c r="U20" s="110">
        <v>431</v>
      </c>
      <c r="V20" s="110">
        <v>251</v>
      </c>
      <c r="W20" s="55"/>
      <c r="X20" s="110">
        <v>154</v>
      </c>
      <c r="Y20" s="110">
        <v>135</v>
      </c>
      <c r="Z20" s="110">
        <v>322</v>
      </c>
      <c r="AA20" s="110">
        <v>265</v>
      </c>
      <c r="AB20" s="55"/>
      <c r="AC20" s="110">
        <v>137</v>
      </c>
      <c r="AD20" s="110">
        <v>206</v>
      </c>
      <c r="AE20" s="110">
        <v>71</v>
      </c>
      <c r="AF20" s="110">
        <v>-120</v>
      </c>
      <c r="AI20" s="110">
        <v>-40</v>
      </c>
      <c r="AJ20" s="110">
        <v>-198</v>
      </c>
      <c r="AK20" s="110">
        <v>-3</v>
      </c>
      <c r="AL20" s="110">
        <v>44</v>
      </c>
      <c r="AM20"/>
      <c r="AN20" s="110">
        <v>-47</v>
      </c>
      <c r="AO20" s="110">
        <v>103</v>
      </c>
      <c r="AP20" s="110">
        <v>250</v>
      </c>
      <c r="AQ20" s="110">
        <v>-125</v>
      </c>
      <c r="AR20" s="220"/>
      <c r="AS20" s="110">
        <v>-417</v>
      </c>
      <c r="AT20" s="110">
        <v>-26</v>
      </c>
      <c r="AU20" s="110">
        <v>366</v>
      </c>
      <c r="AV20" s="110">
        <v>-202</v>
      </c>
      <c r="AX20" s="110">
        <v>328</v>
      </c>
      <c r="AY20" s="110">
        <v>263</v>
      </c>
      <c r="AZ20" s="110">
        <v>-398</v>
      </c>
      <c r="BA20" s="110">
        <v>-670</v>
      </c>
      <c r="BC20" s="110">
        <v>-589</v>
      </c>
      <c r="BD20" s="110"/>
      <c r="BE20" s="110"/>
      <c r="BF20" s="110"/>
    </row>
    <row r="21" spans="1:58" s="62" customFormat="1" ht="18" customHeight="1" x14ac:dyDescent="0.25">
      <c r="A21" s="93" t="s">
        <v>65</v>
      </c>
      <c r="C21" s="110">
        <v>0</v>
      </c>
      <c r="D21" s="110">
        <v>0</v>
      </c>
      <c r="E21" s="110">
        <v>0</v>
      </c>
      <c r="F21" s="110">
        <v>0</v>
      </c>
      <c r="G21" s="110">
        <v>1</v>
      </c>
      <c r="H21" s="110">
        <v>0</v>
      </c>
      <c r="I21" s="110">
        <v>0</v>
      </c>
      <c r="J21" s="110">
        <v>6</v>
      </c>
      <c r="K21" s="110">
        <v>6</v>
      </c>
      <c r="L21" s="110">
        <v>0</v>
      </c>
      <c r="M21" s="63"/>
      <c r="N21" s="110">
        <v>0</v>
      </c>
      <c r="O21" s="110">
        <v>0</v>
      </c>
      <c r="P21" s="110">
        <v>0</v>
      </c>
      <c r="Q21" s="110">
        <v>0</v>
      </c>
      <c r="R21" s="55"/>
      <c r="S21" s="110">
        <v>0</v>
      </c>
      <c r="T21" s="110">
        <v>0</v>
      </c>
      <c r="U21" s="110">
        <v>23</v>
      </c>
      <c r="V21" s="110">
        <v>0</v>
      </c>
      <c r="W21" s="55"/>
      <c r="X21" s="110">
        <v>0</v>
      </c>
      <c r="Y21" s="110">
        <v>0</v>
      </c>
      <c r="Z21" s="110">
        <v>0</v>
      </c>
      <c r="AA21" s="110">
        <v>1</v>
      </c>
      <c r="AB21" s="55"/>
      <c r="AC21" s="110">
        <v>1</v>
      </c>
      <c r="AD21" s="110">
        <v>0</v>
      </c>
      <c r="AE21" s="110">
        <v>0</v>
      </c>
      <c r="AF21" s="110">
        <v>0</v>
      </c>
      <c r="AI21" s="110">
        <v>0</v>
      </c>
      <c r="AJ21" s="110">
        <v>0</v>
      </c>
      <c r="AK21" s="110">
        <v>0</v>
      </c>
      <c r="AL21" s="110">
        <v>0</v>
      </c>
      <c r="AM21"/>
      <c r="AN21" s="110">
        <v>0</v>
      </c>
      <c r="AO21" s="110">
        <v>0</v>
      </c>
      <c r="AP21" s="110">
        <v>0</v>
      </c>
      <c r="AQ21" s="110">
        <v>6</v>
      </c>
      <c r="AR21" s="220"/>
      <c r="AS21" s="110">
        <v>5</v>
      </c>
      <c r="AT21" s="110">
        <v>6</v>
      </c>
      <c r="AU21" s="110">
        <v>5</v>
      </c>
      <c r="AV21" s="110">
        <v>6</v>
      </c>
      <c r="AX21" s="110">
        <v>0</v>
      </c>
      <c r="AY21" s="110">
        <v>0</v>
      </c>
      <c r="AZ21" s="110">
        <v>0</v>
      </c>
      <c r="BA21" s="110">
        <v>0</v>
      </c>
      <c r="BC21" s="110">
        <v>0</v>
      </c>
      <c r="BD21" s="110"/>
      <c r="BE21" s="110"/>
      <c r="BF21" s="110"/>
    </row>
    <row r="22" spans="1:58" s="62" customFormat="1" ht="18" customHeight="1" x14ac:dyDescent="0.25">
      <c r="A22" s="54" t="s">
        <v>66</v>
      </c>
      <c r="C22" s="110">
        <v>498</v>
      </c>
      <c r="D22" s="110">
        <v>1365</v>
      </c>
      <c r="E22" s="110">
        <v>1486</v>
      </c>
      <c r="F22" s="110">
        <v>1704</v>
      </c>
      <c r="G22" s="110">
        <v>1856</v>
      </c>
      <c r="H22" s="110">
        <v>1623</v>
      </c>
      <c r="I22" s="110">
        <v>1747</v>
      </c>
      <c r="J22" s="126">
        <v>1786</v>
      </c>
      <c r="K22" s="126">
        <v>1839</v>
      </c>
      <c r="L22" s="126">
        <v>1693</v>
      </c>
      <c r="M22" s="63"/>
      <c r="N22" s="110">
        <v>1642</v>
      </c>
      <c r="O22" s="110">
        <v>1421</v>
      </c>
      <c r="P22" s="110">
        <v>1839</v>
      </c>
      <c r="Q22" s="110">
        <v>1486</v>
      </c>
      <c r="R22" s="55"/>
      <c r="S22" s="110">
        <v>1473</v>
      </c>
      <c r="T22" s="110">
        <v>1784</v>
      </c>
      <c r="U22" s="110">
        <v>1881</v>
      </c>
      <c r="V22" s="110">
        <v>1704</v>
      </c>
      <c r="W22" s="55"/>
      <c r="X22" s="110">
        <v>1634</v>
      </c>
      <c r="Y22" s="110">
        <v>1663</v>
      </c>
      <c r="Z22" s="110">
        <v>1899</v>
      </c>
      <c r="AA22" s="110">
        <v>1856</v>
      </c>
      <c r="AB22" s="55"/>
      <c r="AC22" s="126">
        <v>1751</v>
      </c>
      <c r="AD22" s="110">
        <v>1877</v>
      </c>
      <c r="AE22" s="110">
        <v>1794</v>
      </c>
      <c r="AF22" s="110">
        <v>1623</v>
      </c>
      <c r="AI22" s="126">
        <v>1778</v>
      </c>
      <c r="AJ22" s="110">
        <v>1523</v>
      </c>
      <c r="AK22" s="110">
        <v>1722</v>
      </c>
      <c r="AL22" s="110">
        <v>1747</v>
      </c>
      <c r="AM22"/>
      <c r="AN22" s="126">
        <v>1754</v>
      </c>
      <c r="AO22" s="126">
        <v>1962</v>
      </c>
      <c r="AP22" s="126">
        <v>2081</v>
      </c>
      <c r="AQ22" s="126">
        <v>1786</v>
      </c>
      <c r="AR22" s="233"/>
      <c r="AS22" s="126">
        <v>1406</v>
      </c>
      <c r="AT22" s="126">
        <v>1867</v>
      </c>
      <c r="AU22" s="126">
        <v>2249</v>
      </c>
      <c r="AV22" s="126">
        <v>1839</v>
      </c>
      <c r="AX22" s="126">
        <v>2419</v>
      </c>
      <c r="AY22" s="126">
        <v>2421</v>
      </c>
      <c r="AZ22" s="126">
        <v>1858</v>
      </c>
      <c r="BA22" s="126">
        <v>1693</v>
      </c>
      <c r="BC22" s="126">
        <v>1818</v>
      </c>
      <c r="BD22" s="126"/>
      <c r="BE22" s="126"/>
      <c r="BF22" s="126"/>
    </row>
    <row r="23" spans="1:58" s="61" customFormat="1" ht="7.5" customHeight="1" x14ac:dyDescent="0.25">
      <c r="A23" s="58"/>
      <c r="B23" s="53"/>
      <c r="C23" s="116"/>
      <c r="D23" s="116"/>
      <c r="E23" s="116"/>
      <c r="F23" s="60"/>
      <c r="G23" s="60"/>
      <c r="H23" s="60"/>
      <c r="I23" s="60"/>
      <c r="J23" s="60"/>
      <c r="K23" s="60"/>
      <c r="L23" s="60"/>
      <c r="M23" s="60"/>
      <c r="N23" s="60"/>
      <c r="O23" s="60"/>
      <c r="P23" s="60"/>
      <c r="Q23" s="60"/>
      <c r="R23" s="55"/>
      <c r="S23" s="60"/>
      <c r="T23" s="60"/>
      <c r="U23" s="60"/>
      <c r="V23" s="60"/>
      <c r="W23" s="55"/>
      <c r="X23" s="60"/>
      <c r="Y23" s="60"/>
      <c r="Z23" s="60"/>
      <c r="AA23" s="60"/>
      <c r="AB23" s="55"/>
      <c r="AC23" s="60"/>
      <c r="AD23" s="60"/>
      <c r="AE23" s="60"/>
      <c r="AF23" s="60"/>
      <c r="AI23" s="60"/>
      <c r="AJ23" s="60"/>
      <c r="AK23" s="60"/>
      <c r="AL23" s="60"/>
      <c r="AM23"/>
      <c r="AN23" s="60"/>
      <c r="AO23" s="60"/>
      <c r="AP23" s="60"/>
      <c r="AQ23" s="60"/>
      <c r="AR23" s="227"/>
      <c r="AS23" s="60"/>
      <c r="AT23" s="60"/>
      <c r="AU23" s="60"/>
      <c r="AV23" s="60"/>
      <c r="AX23" s="60"/>
      <c r="AY23" s="60"/>
      <c r="AZ23" s="60"/>
      <c r="BA23" s="60"/>
      <c r="BC23" s="60"/>
      <c r="BD23" s="60"/>
      <c r="BE23" s="60"/>
      <c r="BF23" s="60"/>
    </row>
    <row r="24" spans="1:58" ht="18" customHeight="1" x14ac:dyDescent="0.25">
      <c r="A24" s="81" t="s">
        <v>67</v>
      </c>
      <c r="C24" s="114">
        <v>633</v>
      </c>
      <c r="D24" s="114">
        <v>633</v>
      </c>
      <c r="E24" s="114">
        <v>863</v>
      </c>
      <c r="F24" s="114">
        <v>863</v>
      </c>
      <c r="G24" s="114">
        <v>863</v>
      </c>
      <c r="H24" s="114">
        <v>863</v>
      </c>
      <c r="I24" s="114">
        <v>863</v>
      </c>
      <c r="J24" s="127">
        <v>863</v>
      </c>
      <c r="K24" s="127">
        <v>863</v>
      </c>
      <c r="L24" s="127">
        <v>863</v>
      </c>
      <c r="M24" s="60"/>
      <c r="N24" s="114">
        <v>633</v>
      </c>
      <c r="O24" s="114">
        <v>633</v>
      </c>
      <c r="P24" s="114">
        <v>863</v>
      </c>
      <c r="Q24" s="114">
        <v>863</v>
      </c>
      <c r="R24" s="94"/>
      <c r="S24" s="114">
        <v>863</v>
      </c>
      <c r="T24" s="114">
        <v>863</v>
      </c>
      <c r="U24" s="114">
        <v>863</v>
      </c>
      <c r="V24" s="114">
        <v>863</v>
      </c>
      <c r="W24" s="94"/>
      <c r="X24" s="114">
        <v>863</v>
      </c>
      <c r="Y24" s="114">
        <v>863</v>
      </c>
      <c r="Z24" s="114">
        <v>863</v>
      </c>
      <c r="AA24" s="114">
        <v>863</v>
      </c>
      <c r="AB24" s="94"/>
      <c r="AC24" s="114">
        <v>0</v>
      </c>
      <c r="AD24" s="114">
        <v>863</v>
      </c>
      <c r="AE24" s="114">
        <v>0</v>
      </c>
      <c r="AF24" s="114">
        <v>863</v>
      </c>
      <c r="AI24" s="127">
        <v>0</v>
      </c>
      <c r="AJ24" s="114">
        <v>863</v>
      </c>
      <c r="AK24" s="114">
        <v>0</v>
      </c>
      <c r="AL24" s="114">
        <v>863</v>
      </c>
      <c r="AN24" s="127">
        <v>0</v>
      </c>
      <c r="AO24" s="127">
        <v>863</v>
      </c>
      <c r="AP24" s="127">
        <v>0</v>
      </c>
      <c r="AQ24" s="127">
        <v>863</v>
      </c>
      <c r="AR24" s="234"/>
      <c r="AS24" s="127" t="s">
        <v>113</v>
      </c>
      <c r="AT24" s="127">
        <v>863</v>
      </c>
      <c r="AU24" s="127">
        <v>0</v>
      </c>
      <c r="AV24" s="127">
        <v>863</v>
      </c>
      <c r="AX24" s="127" t="s">
        <v>113</v>
      </c>
      <c r="AY24" s="127">
        <v>863</v>
      </c>
      <c r="AZ24" s="127">
        <v>0</v>
      </c>
      <c r="BA24" s="127">
        <v>863</v>
      </c>
      <c r="BC24" s="242" t="s">
        <v>113</v>
      </c>
      <c r="BD24" s="242"/>
      <c r="BE24" s="242"/>
      <c r="BF24" s="242"/>
    </row>
    <row r="25" spans="1:58" ht="18" customHeight="1" x14ac:dyDescent="0.25">
      <c r="A25" s="81" t="s">
        <v>68</v>
      </c>
      <c r="C25" s="114">
        <v>306</v>
      </c>
      <c r="D25" s="114">
        <v>335</v>
      </c>
      <c r="E25" s="114">
        <v>447</v>
      </c>
      <c r="F25" s="114">
        <v>274</v>
      </c>
      <c r="G25" s="114">
        <v>223</v>
      </c>
      <c r="H25" s="114">
        <v>374</v>
      </c>
      <c r="I25" s="114">
        <v>364</v>
      </c>
      <c r="J25" s="127">
        <v>156</v>
      </c>
      <c r="K25" s="127">
        <v>-101</v>
      </c>
      <c r="L25" s="127">
        <v>-45</v>
      </c>
      <c r="M25" s="60"/>
      <c r="N25" s="114">
        <v>343</v>
      </c>
      <c r="O25" s="114">
        <v>352</v>
      </c>
      <c r="P25" s="114">
        <v>490</v>
      </c>
      <c r="Q25" s="114">
        <v>447</v>
      </c>
      <c r="R25" s="94"/>
      <c r="S25" s="114">
        <v>465</v>
      </c>
      <c r="T25" s="114">
        <v>488</v>
      </c>
      <c r="U25" s="114">
        <v>360</v>
      </c>
      <c r="V25" s="114">
        <v>274</v>
      </c>
      <c r="W25" s="94"/>
      <c r="X25" s="114">
        <v>283</v>
      </c>
      <c r="Y25" s="114">
        <v>286</v>
      </c>
      <c r="Z25" s="114">
        <v>245</v>
      </c>
      <c r="AA25" s="114">
        <v>223</v>
      </c>
      <c r="AB25" s="94"/>
      <c r="AC25" s="114">
        <v>0</v>
      </c>
      <c r="AD25" s="114">
        <v>302</v>
      </c>
      <c r="AE25" s="114">
        <v>0</v>
      </c>
      <c r="AF25" s="114">
        <v>374</v>
      </c>
      <c r="AI25" s="127">
        <v>0</v>
      </c>
      <c r="AJ25" s="114">
        <v>338</v>
      </c>
      <c r="AK25" s="114">
        <v>0</v>
      </c>
      <c r="AL25" s="114">
        <v>364</v>
      </c>
      <c r="AN25" s="127">
        <v>0</v>
      </c>
      <c r="AO25" s="127">
        <v>353</v>
      </c>
      <c r="AP25" s="127">
        <v>0</v>
      </c>
      <c r="AQ25" s="127">
        <v>156</v>
      </c>
      <c r="AR25" s="234"/>
      <c r="AS25" s="127" t="s">
        <v>113</v>
      </c>
      <c r="AT25" s="127">
        <v>-5</v>
      </c>
      <c r="AU25" s="127">
        <v>0</v>
      </c>
      <c r="AV25" s="127">
        <v>-101</v>
      </c>
      <c r="AX25" s="127" t="s">
        <v>113</v>
      </c>
      <c r="AY25" s="127">
        <v>-76</v>
      </c>
      <c r="AZ25" s="127">
        <v>0</v>
      </c>
      <c r="BA25" s="127">
        <v>-45</v>
      </c>
      <c r="BC25" s="242" t="s">
        <v>113</v>
      </c>
      <c r="BD25" s="242"/>
      <c r="BE25" s="242"/>
      <c r="BF25" s="242"/>
    </row>
    <row r="26" spans="1:58" ht="18" customHeight="1" x14ac:dyDescent="0.25">
      <c r="A26" s="81" t="s">
        <v>69</v>
      </c>
      <c r="C26" s="112">
        <v>17</v>
      </c>
      <c r="D26" s="112">
        <v>242</v>
      </c>
      <c r="E26" s="112">
        <v>220</v>
      </c>
      <c r="F26" s="112">
        <v>129</v>
      </c>
      <c r="G26" s="112">
        <v>155</v>
      </c>
      <c r="H26" s="112">
        <v>72</v>
      </c>
      <c r="I26" s="112">
        <v>26</v>
      </c>
      <c r="J26" s="128">
        <v>31</v>
      </c>
      <c r="K26" s="128">
        <v>15</v>
      </c>
      <c r="L26" s="128">
        <v>16</v>
      </c>
      <c r="M26" s="60"/>
      <c r="N26" s="112">
        <v>249</v>
      </c>
      <c r="O26" s="112">
        <v>252</v>
      </c>
      <c r="P26" s="112">
        <v>248</v>
      </c>
      <c r="Q26" s="112">
        <v>220</v>
      </c>
      <c r="R26" s="55"/>
      <c r="S26" s="112">
        <v>226</v>
      </c>
      <c r="T26" s="112">
        <v>213</v>
      </c>
      <c r="U26" s="112">
        <v>152</v>
      </c>
      <c r="V26" s="112">
        <v>129</v>
      </c>
      <c r="W26" s="55"/>
      <c r="X26" s="112">
        <v>125</v>
      </c>
      <c r="Y26" s="112">
        <v>106</v>
      </c>
      <c r="Z26" s="112">
        <v>166</v>
      </c>
      <c r="AA26" s="112">
        <v>155</v>
      </c>
      <c r="AB26" s="55"/>
      <c r="AC26" s="112">
        <v>0</v>
      </c>
      <c r="AD26" s="112">
        <v>81</v>
      </c>
      <c r="AE26" s="112">
        <v>0</v>
      </c>
      <c r="AF26" s="112">
        <v>72</v>
      </c>
      <c r="AI26" s="128">
        <v>0</v>
      </c>
      <c r="AJ26" s="112">
        <v>58</v>
      </c>
      <c r="AK26" s="112">
        <v>0</v>
      </c>
      <c r="AL26" s="112">
        <v>26</v>
      </c>
      <c r="AN26" s="128">
        <v>0</v>
      </c>
      <c r="AO26" s="128">
        <v>22</v>
      </c>
      <c r="AP26" s="128">
        <v>0</v>
      </c>
      <c r="AQ26" s="128">
        <v>31</v>
      </c>
      <c r="AR26" s="234"/>
      <c r="AS26" s="128" t="s">
        <v>113</v>
      </c>
      <c r="AT26" s="128">
        <v>29</v>
      </c>
      <c r="AU26" s="128">
        <v>0</v>
      </c>
      <c r="AV26" s="128">
        <v>15</v>
      </c>
      <c r="AX26" s="128" t="s">
        <v>113</v>
      </c>
      <c r="AY26" s="128">
        <v>17</v>
      </c>
      <c r="AZ26" s="128">
        <v>0</v>
      </c>
      <c r="BA26" s="128">
        <v>16</v>
      </c>
      <c r="BC26" s="128" t="s">
        <v>113</v>
      </c>
      <c r="BD26" s="128"/>
      <c r="BE26" s="128"/>
      <c r="BF26" s="128"/>
    </row>
    <row r="27" spans="1:58" s="62" customFormat="1" ht="18" customHeight="1" x14ac:dyDescent="0.25">
      <c r="A27" s="92" t="s">
        <v>70</v>
      </c>
      <c r="C27" s="110">
        <v>957</v>
      </c>
      <c r="D27" s="110">
        <v>1210</v>
      </c>
      <c r="E27" s="110">
        <v>1530</v>
      </c>
      <c r="F27" s="110">
        <v>1266</v>
      </c>
      <c r="G27" s="110">
        <v>1241</v>
      </c>
      <c r="H27" s="110">
        <v>1309</v>
      </c>
      <c r="I27" s="110">
        <v>1253</v>
      </c>
      <c r="J27" s="110">
        <v>1050</v>
      </c>
      <c r="K27" s="110">
        <v>777</v>
      </c>
      <c r="L27" s="110">
        <v>834</v>
      </c>
      <c r="M27" s="63"/>
      <c r="N27" s="110">
        <v>1225</v>
      </c>
      <c r="O27" s="110">
        <v>1237</v>
      </c>
      <c r="P27" s="110">
        <v>1601</v>
      </c>
      <c r="Q27" s="110">
        <v>1530</v>
      </c>
      <c r="R27" s="55"/>
      <c r="S27" s="110">
        <v>1554</v>
      </c>
      <c r="T27" s="110">
        <v>1564</v>
      </c>
      <c r="U27" s="110">
        <v>1375</v>
      </c>
      <c r="V27" s="110">
        <v>1266</v>
      </c>
      <c r="W27" s="55"/>
      <c r="X27" s="110">
        <v>1271</v>
      </c>
      <c r="Y27" s="110">
        <v>1255</v>
      </c>
      <c r="Z27" s="110">
        <v>1274</v>
      </c>
      <c r="AA27" s="110">
        <v>1241</v>
      </c>
      <c r="AB27" s="55"/>
      <c r="AC27" s="110">
        <v>1211</v>
      </c>
      <c r="AD27" s="110">
        <v>1246</v>
      </c>
      <c r="AE27" s="110">
        <v>1293</v>
      </c>
      <c r="AF27" s="110">
        <v>1309</v>
      </c>
      <c r="AI27" s="110">
        <v>1332</v>
      </c>
      <c r="AJ27" s="110">
        <v>1259</v>
      </c>
      <c r="AK27" s="110">
        <v>1240</v>
      </c>
      <c r="AL27" s="110">
        <v>1253</v>
      </c>
      <c r="AM27"/>
      <c r="AN27" s="110">
        <v>1249</v>
      </c>
      <c r="AO27" s="110">
        <v>1238</v>
      </c>
      <c r="AP27" s="110">
        <v>1177</v>
      </c>
      <c r="AQ27" s="110">
        <v>1050</v>
      </c>
      <c r="AR27" s="220"/>
      <c r="AS27" s="110">
        <v>962</v>
      </c>
      <c r="AT27" s="110">
        <v>887</v>
      </c>
      <c r="AU27" s="110">
        <v>824</v>
      </c>
      <c r="AV27" s="110">
        <v>777</v>
      </c>
      <c r="AX27" s="110">
        <v>802</v>
      </c>
      <c r="AY27" s="110">
        <v>804</v>
      </c>
      <c r="AZ27" s="110">
        <v>799</v>
      </c>
      <c r="BA27" s="110">
        <v>834</v>
      </c>
      <c r="BC27" s="110">
        <v>878</v>
      </c>
      <c r="BD27" s="110"/>
      <c r="BE27" s="110"/>
      <c r="BF27" s="110"/>
    </row>
    <row r="28" spans="1:58" s="62" customFormat="1" ht="18" customHeight="1" x14ac:dyDescent="0.25">
      <c r="A28" s="92" t="s">
        <v>71</v>
      </c>
      <c r="C28" s="110">
        <v>-459</v>
      </c>
      <c r="D28" s="110">
        <v>155</v>
      </c>
      <c r="E28" s="110">
        <v>-44</v>
      </c>
      <c r="F28" s="110">
        <v>438</v>
      </c>
      <c r="G28" s="110">
        <v>615</v>
      </c>
      <c r="H28" s="110">
        <v>314</v>
      </c>
      <c r="I28" s="110">
        <v>494</v>
      </c>
      <c r="J28" s="110">
        <v>736</v>
      </c>
      <c r="K28" s="110">
        <v>1062</v>
      </c>
      <c r="L28" s="110">
        <v>859</v>
      </c>
      <c r="M28" s="63"/>
      <c r="N28" s="110">
        <v>417</v>
      </c>
      <c r="O28" s="110">
        <v>184</v>
      </c>
      <c r="P28" s="110">
        <v>238</v>
      </c>
      <c r="Q28" s="110">
        <v>-44</v>
      </c>
      <c r="R28" s="55"/>
      <c r="S28" s="110">
        <v>-81</v>
      </c>
      <c r="T28" s="110">
        <v>220</v>
      </c>
      <c r="U28" s="110">
        <v>506</v>
      </c>
      <c r="V28" s="110">
        <v>438</v>
      </c>
      <c r="W28" s="55"/>
      <c r="X28" s="110">
        <v>363</v>
      </c>
      <c r="Y28" s="110">
        <v>408</v>
      </c>
      <c r="Z28" s="110">
        <v>625</v>
      </c>
      <c r="AA28" s="110">
        <v>615</v>
      </c>
      <c r="AB28" s="55"/>
      <c r="AC28" s="110">
        <v>540</v>
      </c>
      <c r="AD28" s="110">
        <v>631</v>
      </c>
      <c r="AE28" s="110">
        <v>501</v>
      </c>
      <c r="AF28" s="110">
        <v>314</v>
      </c>
      <c r="AI28" s="110">
        <v>446</v>
      </c>
      <c r="AJ28" s="110">
        <v>264</v>
      </c>
      <c r="AK28" s="110">
        <v>482</v>
      </c>
      <c r="AL28" s="110">
        <v>494</v>
      </c>
      <c r="AM28"/>
      <c r="AN28" s="110">
        <v>505</v>
      </c>
      <c r="AO28" s="110">
        <v>724</v>
      </c>
      <c r="AP28" s="110">
        <v>904</v>
      </c>
      <c r="AQ28" s="110">
        <v>736</v>
      </c>
      <c r="AR28" s="220"/>
      <c r="AS28" s="110">
        <v>444</v>
      </c>
      <c r="AT28" s="110">
        <v>980</v>
      </c>
      <c r="AU28" s="110">
        <v>1425</v>
      </c>
      <c r="AV28" s="110">
        <v>1062</v>
      </c>
      <c r="AX28" s="110">
        <v>1617</v>
      </c>
      <c r="AY28" s="110">
        <v>1617</v>
      </c>
      <c r="AZ28" s="110">
        <v>1059</v>
      </c>
      <c r="BA28" s="110">
        <v>859</v>
      </c>
      <c r="BC28" s="110">
        <v>940</v>
      </c>
      <c r="BD28" s="110"/>
      <c r="BE28" s="110"/>
      <c r="BF28" s="110"/>
    </row>
    <row r="29" spans="1:58" s="62" customFormat="1" ht="18" customHeight="1" x14ac:dyDescent="0.25">
      <c r="A29" s="54" t="s">
        <v>72</v>
      </c>
      <c r="C29" s="110">
        <v>498</v>
      </c>
      <c r="D29" s="110">
        <v>1365</v>
      </c>
      <c r="E29" s="110">
        <v>1486</v>
      </c>
      <c r="F29" s="110">
        <v>1704</v>
      </c>
      <c r="G29" s="110">
        <v>1856</v>
      </c>
      <c r="H29" s="110">
        <v>1623</v>
      </c>
      <c r="I29" s="110">
        <v>1747</v>
      </c>
      <c r="J29" s="126">
        <v>1786</v>
      </c>
      <c r="K29" s="126">
        <v>1839</v>
      </c>
      <c r="L29" s="126">
        <v>1693</v>
      </c>
      <c r="M29" s="63"/>
      <c r="N29" s="110">
        <v>1642</v>
      </c>
      <c r="O29" s="110">
        <v>1421</v>
      </c>
      <c r="P29" s="110">
        <v>1839</v>
      </c>
      <c r="Q29" s="110">
        <v>1486</v>
      </c>
      <c r="R29" s="55"/>
      <c r="S29" s="110">
        <v>1473</v>
      </c>
      <c r="T29" s="110">
        <v>1784</v>
      </c>
      <c r="U29" s="110">
        <v>1881</v>
      </c>
      <c r="V29" s="110">
        <v>1704</v>
      </c>
      <c r="W29" s="55"/>
      <c r="X29" s="110">
        <v>1634</v>
      </c>
      <c r="Y29" s="110">
        <v>1663</v>
      </c>
      <c r="Z29" s="110">
        <v>1899</v>
      </c>
      <c r="AA29" s="110">
        <v>1856</v>
      </c>
      <c r="AB29" s="55"/>
      <c r="AC29" s="126">
        <v>1751</v>
      </c>
      <c r="AD29" s="110">
        <v>1877</v>
      </c>
      <c r="AE29" s="110">
        <v>1794</v>
      </c>
      <c r="AF29" s="110">
        <v>1623</v>
      </c>
      <c r="AI29" s="126">
        <v>1778</v>
      </c>
      <c r="AJ29" s="110">
        <v>1523</v>
      </c>
      <c r="AK29" s="110">
        <v>1722</v>
      </c>
      <c r="AL29" s="110">
        <v>1747</v>
      </c>
      <c r="AM29"/>
      <c r="AN29" s="126">
        <v>1754</v>
      </c>
      <c r="AO29" s="126">
        <v>1962</v>
      </c>
      <c r="AP29" s="126">
        <v>2081</v>
      </c>
      <c r="AQ29" s="126">
        <v>1786</v>
      </c>
      <c r="AR29" s="233"/>
      <c r="AS29" s="126">
        <v>1406</v>
      </c>
      <c r="AT29" s="126">
        <v>1867</v>
      </c>
      <c r="AU29" s="126">
        <v>2249</v>
      </c>
      <c r="AV29" s="126">
        <v>1839</v>
      </c>
      <c r="AX29" s="126">
        <v>2419</v>
      </c>
      <c r="AY29" s="126">
        <v>2421</v>
      </c>
      <c r="AZ29" s="126">
        <v>1858</v>
      </c>
      <c r="BA29" s="126">
        <v>1693</v>
      </c>
      <c r="BC29" s="126">
        <v>1818</v>
      </c>
      <c r="BD29" s="126"/>
      <c r="BE29" s="126"/>
      <c r="BF29" s="126"/>
    </row>
    <row r="30" spans="1:58" ht="18" customHeight="1" x14ac:dyDescent="0.25">
      <c r="C30" s="106"/>
      <c r="D30" s="106"/>
      <c r="E30" s="106"/>
      <c r="F30" s="106"/>
      <c r="G30" s="106"/>
      <c r="H30" s="106"/>
      <c r="I30" s="106"/>
      <c r="J30" s="106"/>
      <c r="K30" s="106"/>
      <c r="L30" s="106"/>
      <c r="N30" s="55"/>
      <c r="O30" s="55"/>
      <c r="P30" s="55"/>
      <c r="Q30" s="55"/>
      <c r="R30" s="55"/>
      <c r="S30" s="55"/>
      <c r="T30" s="55"/>
      <c r="U30" s="55"/>
      <c r="V30" s="55"/>
      <c r="W30" s="55"/>
      <c r="X30" s="55"/>
      <c r="Y30" s="55"/>
      <c r="AB30" s="55"/>
      <c r="AC30" s="55"/>
      <c r="AD30" s="55"/>
      <c r="AX30" s="132"/>
      <c r="BC30" s="132"/>
    </row>
    <row r="31" spans="1:58" ht="15" customHeight="1" x14ac:dyDescent="0.25">
      <c r="C31"/>
      <c r="D31"/>
      <c r="E31"/>
      <c r="F31"/>
      <c r="G31"/>
      <c r="H31"/>
      <c r="I31"/>
      <c r="J31"/>
      <c r="K31"/>
      <c r="L31"/>
      <c r="BC31" s="132"/>
    </row>
    <row r="32" spans="1:58" ht="15" customHeight="1" x14ac:dyDescent="0.25">
      <c r="C32"/>
      <c r="D32"/>
      <c r="E32"/>
      <c r="F32"/>
      <c r="G32"/>
      <c r="H32"/>
      <c r="I32"/>
      <c r="J32"/>
      <c r="K32"/>
      <c r="L32"/>
    </row>
    <row r="33" spans="3:12" ht="15" customHeight="1" x14ac:dyDescent="0.25">
      <c r="C33"/>
      <c r="D33"/>
      <c r="E33"/>
      <c r="F33"/>
      <c r="G33"/>
      <c r="H33"/>
      <c r="I33"/>
      <c r="J33"/>
      <c r="K33"/>
      <c r="L33"/>
    </row>
    <row r="34" spans="3:12" ht="15" customHeight="1" x14ac:dyDescent="0.25">
      <c r="C34"/>
      <c r="D34"/>
      <c r="E34"/>
      <c r="F34"/>
      <c r="G34"/>
      <c r="H34"/>
      <c r="I34"/>
      <c r="J34"/>
      <c r="K34"/>
      <c r="L34"/>
    </row>
    <row r="35" spans="3:12" ht="15" customHeight="1" x14ac:dyDescent="0.25">
      <c r="C35" s="107"/>
      <c r="D35" s="107"/>
      <c r="E35" s="107"/>
      <c r="F35" s="107"/>
      <c r="G35" s="107"/>
      <c r="H35" s="107"/>
      <c r="I35" s="107"/>
      <c r="J35" s="107"/>
      <c r="K35" s="107"/>
      <c r="L35" s="107"/>
    </row>
    <row r="36" spans="3:12" ht="15" customHeight="1" x14ac:dyDescent="0.25">
      <c r="C36" s="109"/>
      <c r="D36" s="109"/>
      <c r="E36" s="109"/>
      <c r="F36" s="109"/>
      <c r="G36" s="109"/>
      <c r="H36" s="109"/>
      <c r="I36" s="109"/>
      <c r="J36" s="109"/>
      <c r="K36" s="109"/>
      <c r="L36" s="109"/>
    </row>
    <row r="37" spans="3:12" ht="15" customHeight="1" x14ac:dyDescent="0.25">
      <c r="C37" s="108"/>
      <c r="D37" s="108"/>
      <c r="E37" s="108"/>
      <c r="F37" s="108"/>
      <c r="G37" s="108"/>
      <c r="H37" s="108"/>
      <c r="I37" s="108"/>
      <c r="J37" s="108"/>
      <c r="K37" s="108"/>
      <c r="L37" s="108"/>
    </row>
    <row r="38" spans="3:12" ht="15" customHeight="1" x14ac:dyDescent="0.25">
      <c r="C38" s="66"/>
      <c r="D38" s="66"/>
      <c r="E38" s="66"/>
      <c r="F38" s="66"/>
      <c r="G38" s="66"/>
      <c r="H38" s="66"/>
      <c r="I38" s="66"/>
      <c r="J38" s="66"/>
      <c r="K38" s="66"/>
      <c r="L38" s="66"/>
    </row>
    <row r="39" spans="3:12" ht="15" customHeight="1" x14ac:dyDescent="0.25">
      <c r="C39" s="67"/>
      <c r="D39" s="67"/>
      <c r="E39" s="67"/>
      <c r="F39" s="67"/>
      <c r="G39" s="67"/>
      <c r="H39" s="67"/>
      <c r="I39" s="67"/>
      <c r="J39" s="67"/>
      <c r="K39" s="67"/>
      <c r="L39" s="67"/>
    </row>
    <row r="41" spans="3:12" ht="15" customHeight="1" x14ac:dyDescent="0.25">
      <c r="C41" s="68"/>
      <c r="D41" s="68"/>
      <c r="E41" s="68"/>
      <c r="F41" s="68"/>
      <c r="G41" s="68"/>
      <c r="H41" s="68"/>
      <c r="I41" s="68"/>
      <c r="J41" s="68"/>
      <c r="K41" s="68"/>
      <c r="L41" s="68"/>
    </row>
    <row r="42" spans="3:12" ht="15" customHeight="1" x14ac:dyDescent="0.25">
      <c r="C42" s="68"/>
      <c r="D42" s="68"/>
      <c r="E42" s="68"/>
      <c r="F42" s="68"/>
      <c r="G42" s="68"/>
      <c r="H42" s="68"/>
      <c r="I42" s="68"/>
      <c r="J42" s="68"/>
      <c r="K42" s="68"/>
      <c r="L42" s="68"/>
    </row>
    <row r="43" spans="3:12" ht="15" customHeight="1" x14ac:dyDescent="0.25">
      <c r="C43" s="69"/>
      <c r="D43" s="69"/>
      <c r="E43" s="69"/>
      <c r="F43" s="69"/>
      <c r="G43" s="69"/>
      <c r="H43" s="69"/>
      <c r="I43" s="69"/>
      <c r="J43" s="69"/>
      <c r="K43" s="69"/>
      <c r="L43" s="69"/>
    </row>
    <row r="44" spans="3:12" ht="15" customHeight="1" x14ac:dyDescent="0.25">
      <c r="C44" s="69"/>
      <c r="D44" s="69"/>
      <c r="E44" s="69"/>
      <c r="F44" s="69"/>
      <c r="G44" s="69"/>
      <c r="H44" s="69"/>
      <c r="I44" s="69"/>
      <c r="J44" s="69"/>
      <c r="K44" s="69"/>
      <c r="L44" s="69"/>
    </row>
    <row r="45" spans="3:12" ht="15" customHeight="1" x14ac:dyDescent="0.25">
      <c r="C45" s="69"/>
      <c r="D45" s="69"/>
      <c r="E45" s="69"/>
      <c r="F45" s="69"/>
      <c r="G45" s="69"/>
      <c r="H45" s="69"/>
      <c r="I45" s="69"/>
      <c r="J45" s="69"/>
      <c r="K45" s="69"/>
      <c r="L45" s="69"/>
    </row>
    <row r="47" spans="3:12" ht="15" customHeight="1" x14ac:dyDescent="0.25">
      <c r="C47" s="70"/>
      <c r="D47" s="70"/>
      <c r="E47" s="70"/>
      <c r="F47" s="70"/>
      <c r="G47" s="70"/>
      <c r="H47" s="70"/>
      <c r="I47" s="70"/>
      <c r="J47" s="70"/>
      <c r="K47" s="70"/>
      <c r="L47" s="70"/>
    </row>
    <row r="49" spans="3:12" ht="15" customHeight="1" x14ac:dyDescent="0.25">
      <c r="C49" s="71"/>
      <c r="D49" s="71"/>
      <c r="E49" s="71"/>
      <c r="F49" s="71"/>
      <c r="G49" s="71"/>
      <c r="H49" s="71"/>
      <c r="I49" s="71"/>
      <c r="J49" s="71"/>
      <c r="K49" s="71"/>
      <c r="L49" s="71"/>
    </row>
  </sheetData>
  <mergeCells count="5">
    <mergeCell ref="BC4:BF4"/>
    <mergeCell ref="N4:Q4"/>
    <mergeCell ref="S4:V4"/>
    <mergeCell ref="X4:AA4"/>
    <mergeCell ref="AS4:AV4"/>
  </mergeCells>
  <hyperlinks>
    <hyperlink ref="A4" location="Cover!A1" display="Cover!A1" xr:uid="{00000000-0004-0000-0300-000000000000}"/>
  </hyperlinks>
  <pageMargins left="0.23622047244094491" right="0.23622047244094491" top="0.74803149606299213" bottom="0.74803149606299213" header="0.31496062992125984" footer="0.31496062992125984"/>
  <pageSetup paperSize="9" scale="40" orientation="landscape" r:id="rId1"/>
  <colBreaks count="1" manualBreakCount="1">
    <brk id="23" max="29" man="1"/>
  </colBreaks>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theme="3" tint="0.79998168889431442"/>
  </sheetPr>
  <dimension ref="A1:AU41"/>
  <sheetViews>
    <sheetView showGridLines="0" view="pageBreakPreview" zoomScale="70" zoomScaleNormal="85" zoomScaleSheetLayoutView="70" workbookViewId="0">
      <pane xSplit="1" topLeftCell="B1" activePane="topRight" state="frozen"/>
      <selection pane="topRight" activeCell="AX16" sqref="AX16"/>
    </sheetView>
  </sheetViews>
  <sheetFormatPr defaultRowHeight="15" outlineLevelCol="1" x14ac:dyDescent="0.25"/>
  <cols>
    <col min="1" max="1" width="60.7109375" customWidth="1"/>
    <col min="2" max="10" width="12.7109375" style="64" hidden="1" customWidth="1" outlineLevel="1"/>
    <col min="11" max="11" width="3.7109375" hidden="1" customWidth="1" outlineLevel="1"/>
    <col min="12" max="15" width="15.7109375" hidden="1" customWidth="1" outlineLevel="1"/>
    <col min="16" max="16" width="3.7109375" hidden="1" customWidth="1" outlineLevel="1"/>
    <col min="17" max="17" width="15.7109375" hidden="1" customWidth="1" outlineLevel="1" collapsed="1"/>
    <col min="18" max="20" width="15.7109375" hidden="1" customWidth="1" outlineLevel="1"/>
    <col min="21" max="21" width="3.7109375" hidden="1" customWidth="1" outlineLevel="1"/>
    <col min="22" max="25" width="15.7109375" hidden="1" customWidth="1" outlineLevel="1"/>
    <col min="26" max="26" width="3.7109375" hidden="1" customWidth="1" outlineLevel="1"/>
    <col min="27" max="30" width="15.7109375" hidden="1" customWidth="1" outlineLevel="1"/>
    <col min="31" max="32" width="3.7109375" hidden="1" customWidth="1" outlineLevel="1"/>
    <col min="33" max="36" width="15.85546875" hidden="1" customWidth="1" outlineLevel="1"/>
    <col min="37" max="37" width="3.7109375" hidden="1" customWidth="1" outlineLevel="1"/>
    <col min="38" max="41" width="15.85546875" hidden="1" customWidth="1" outlineLevel="1"/>
    <col min="42" max="42" width="4.42578125" customWidth="1" collapsed="1"/>
    <col min="43" max="43" width="15.5703125" customWidth="1"/>
    <col min="44" max="46" width="15.85546875" customWidth="1"/>
  </cols>
  <sheetData>
    <row r="1" spans="1:46" s="45" customFormat="1" ht="20.25" x14ac:dyDescent="0.3">
      <c r="A1" s="72" t="s">
        <v>97</v>
      </c>
    </row>
    <row r="2" spans="1:46" s="48" customFormat="1" ht="2.25" customHeight="1" x14ac:dyDescent="0.35">
      <c r="A2" s="73"/>
    </row>
    <row r="3" spans="1:46" x14ac:dyDescent="0.25">
      <c r="B3"/>
      <c r="C3"/>
      <c r="D3"/>
      <c r="E3"/>
      <c r="F3"/>
      <c r="G3"/>
      <c r="H3"/>
      <c r="I3"/>
      <c r="J3"/>
    </row>
    <row r="4" spans="1:46" s="65" customFormat="1" ht="18" customHeight="1" x14ac:dyDescent="0.25">
      <c r="A4" s="117" t="s">
        <v>7</v>
      </c>
      <c r="B4" s="204">
        <v>2012</v>
      </c>
      <c r="C4" s="204">
        <v>2013</v>
      </c>
      <c r="D4" s="204">
        <v>2014</v>
      </c>
      <c r="E4" s="204">
        <v>2015</v>
      </c>
      <c r="F4" s="204">
        <v>2016</v>
      </c>
      <c r="G4" s="204">
        <v>2017</v>
      </c>
      <c r="H4" s="204" t="s">
        <v>118</v>
      </c>
      <c r="I4" s="211">
        <v>2019</v>
      </c>
      <c r="J4" s="212">
        <v>2020</v>
      </c>
      <c r="L4" s="252" t="s">
        <v>8</v>
      </c>
      <c r="M4" s="253"/>
      <c r="N4" s="253"/>
      <c r="O4" s="257"/>
      <c r="P4"/>
      <c r="Q4" s="252" t="s">
        <v>94</v>
      </c>
      <c r="R4" s="253"/>
      <c r="S4" s="253"/>
      <c r="T4" s="257"/>
      <c r="U4"/>
      <c r="V4" s="252" t="s">
        <v>95</v>
      </c>
      <c r="W4" s="253"/>
      <c r="X4" s="253"/>
      <c r="Y4" s="253"/>
      <c r="Z4"/>
      <c r="AA4" s="252">
        <v>2017</v>
      </c>
      <c r="AB4" s="253"/>
      <c r="AC4" s="253"/>
      <c r="AD4" s="253"/>
      <c r="AG4" s="252">
        <v>2018</v>
      </c>
      <c r="AH4" s="253"/>
      <c r="AI4" s="253"/>
      <c r="AJ4" s="256"/>
      <c r="AK4" s="166"/>
      <c r="AL4" s="252">
        <v>2019</v>
      </c>
      <c r="AM4" s="253"/>
      <c r="AN4" s="253"/>
      <c r="AO4" s="253"/>
      <c r="AQ4" s="252">
        <v>2020</v>
      </c>
      <c r="AR4" s="253"/>
      <c r="AS4" s="253"/>
      <c r="AT4" s="253"/>
    </row>
    <row r="5" spans="1:46" ht="18" customHeight="1" x14ac:dyDescent="0.25">
      <c r="A5" s="52" t="s">
        <v>73</v>
      </c>
      <c r="B5" s="204" t="s">
        <v>10</v>
      </c>
      <c r="C5" s="204" t="s">
        <v>10</v>
      </c>
      <c r="D5" s="204" t="s">
        <v>10</v>
      </c>
      <c r="E5" s="204" t="s">
        <v>10</v>
      </c>
      <c r="F5" s="204" t="s">
        <v>10</v>
      </c>
      <c r="G5" s="204" t="s">
        <v>10</v>
      </c>
      <c r="H5" s="204" t="s">
        <v>10</v>
      </c>
      <c r="I5" s="207" t="s">
        <v>10</v>
      </c>
      <c r="J5" s="207" t="s">
        <v>10</v>
      </c>
      <c r="L5" s="204" t="s">
        <v>11</v>
      </c>
      <c r="M5" s="204" t="s">
        <v>12</v>
      </c>
      <c r="N5" s="204" t="s">
        <v>13</v>
      </c>
      <c r="O5" s="204" t="s">
        <v>10</v>
      </c>
      <c r="Q5" s="204" t="s">
        <v>11</v>
      </c>
      <c r="R5" s="204" t="s">
        <v>12</v>
      </c>
      <c r="S5" s="204" t="s">
        <v>13</v>
      </c>
      <c r="T5" s="204" t="s">
        <v>10</v>
      </c>
      <c r="V5" s="204" t="s">
        <v>11</v>
      </c>
      <c r="W5" s="204" t="s">
        <v>12</v>
      </c>
      <c r="X5" s="204" t="s">
        <v>13</v>
      </c>
      <c r="Y5" s="204" t="s">
        <v>10</v>
      </c>
      <c r="AA5" s="204" t="s">
        <v>11</v>
      </c>
      <c r="AB5" s="204" t="s">
        <v>12</v>
      </c>
      <c r="AC5" s="204" t="s">
        <v>13</v>
      </c>
      <c r="AD5" s="204" t="s">
        <v>10</v>
      </c>
      <c r="AG5" s="204" t="s">
        <v>11</v>
      </c>
      <c r="AH5" s="204" t="s">
        <v>12</v>
      </c>
      <c r="AI5" s="204" t="s">
        <v>13</v>
      </c>
      <c r="AJ5" s="204" t="s">
        <v>119</v>
      </c>
      <c r="AL5" s="204" t="s">
        <v>11</v>
      </c>
      <c r="AM5" s="204" t="s">
        <v>12</v>
      </c>
      <c r="AN5" s="204" t="s">
        <v>13</v>
      </c>
      <c r="AO5" s="204" t="s">
        <v>127</v>
      </c>
      <c r="AQ5" s="204" t="s">
        <v>11</v>
      </c>
      <c r="AR5" s="204" t="s">
        <v>12</v>
      </c>
      <c r="AS5" s="204" t="s">
        <v>13</v>
      </c>
      <c r="AT5" s="204" t="s">
        <v>10</v>
      </c>
    </row>
    <row r="6" spans="1:46" ht="18" customHeight="1" x14ac:dyDescent="0.25">
      <c r="A6" s="56" t="s">
        <v>74</v>
      </c>
      <c r="B6" s="111">
        <v>375</v>
      </c>
      <c r="C6" s="111">
        <v>-95</v>
      </c>
      <c r="D6" s="111">
        <v>33</v>
      </c>
      <c r="E6" s="111">
        <v>-287</v>
      </c>
      <c r="F6" s="111">
        <v>73</v>
      </c>
      <c r="G6" s="111">
        <v>532</v>
      </c>
      <c r="H6" s="111">
        <v>37</v>
      </c>
      <c r="I6" s="111">
        <v>209</v>
      </c>
      <c r="J6" s="111">
        <v>-14</v>
      </c>
      <c r="K6" s="60"/>
      <c r="L6" s="111">
        <v>-231</v>
      </c>
      <c r="M6" s="111">
        <v>49</v>
      </c>
      <c r="N6" s="111">
        <v>-300</v>
      </c>
      <c r="O6" s="111">
        <v>33</v>
      </c>
      <c r="P6" s="115"/>
      <c r="Q6" s="111">
        <v>54</v>
      </c>
      <c r="R6" s="111">
        <v>-177</v>
      </c>
      <c r="S6" s="111">
        <v>-406</v>
      </c>
      <c r="T6" s="111">
        <v>-287</v>
      </c>
      <c r="U6" s="115"/>
      <c r="V6" s="111">
        <v>105</v>
      </c>
      <c r="W6" s="111">
        <v>131</v>
      </c>
      <c r="X6" s="111">
        <v>-20</v>
      </c>
      <c r="Y6" s="111">
        <v>73</v>
      </c>
      <c r="Z6" s="115"/>
      <c r="AA6" s="125">
        <v>0</v>
      </c>
      <c r="AB6" s="111">
        <v>122</v>
      </c>
      <c r="AC6" s="125">
        <v>0</v>
      </c>
      <c r="AD6" s="111">
        <v>532</v>
      </c>
      <c r="AG6" s="111">
        <v>0</v>
      </c>
      <c r="AH6" s="111">
        <v>99</v>
      </c>
      <c r="AI6" s="125">
        <v>0</v>
      </c>
      <c r="AJ6" s="111">
        <v>37</v>
      </c>
      <c r="AL6" s="111">
        <v>0</v>
      </c>
      <c r="AM6" s="111">
        <v>-2</v>
      </c>
      <c r="AN6" s="125">
        <v>0</v>
      </c>
      <c r="AO6" s="111">
        <v>209</v>
      </c>
      <c r="AQ6" s="111">
        <v>0</v>
      </c>
      <c r="AR6" s="111">
        <v>-177</v>
      </c>
      <c r="AS6" s="125">
        <v>0</v>
      </c>
      <c r="AT6" s="111">
        <v>-14</v>
      </c>
    </row>
    <row r="7" spans="1:46" ht="18" customHeight="1" x14ac:dyDescent="0.25">
      <c r="A7" s="56" t="s">
        <v>117</v>
      </c>
      <c r="B7" s="111">
        <v>0</v>
      </c>
      <c r="C7" s="111">
        <v>0</v>
      </c>
      <c r="D7" s="111">
        <v>0</v>
      </c>
      <c r="E7" s="111">
        <v>0</v>
      </c>
      <c r="F7" s="111">
        <v>0</v>
      </c>
      <c r="G7" s="111">
        <v>0</v>
      </c>
      <c r="H7" s="111">
        <v>-7</v>
      </c>
      <c r="I7" s="111">
        <v>-22</v>
      </c>
      <c r="J7" s="111">
        <v>0</v>
      </c>
      <c r="K7" s="60"/>
      <c r="L7" s="111"/>
      <c r="M7" s="111"/>
      <c r="N7" s="111"/>
      <c r="O7" s="111"/>
      <c r="P7" s="115"/>
      <c r="Q7" s="111"/>
      <c r="R7" s="111"/>
      <c r="S7" s="111"/>
      <c r="T7" s="111"/>
      <c r="U7" s="115"/>
      <c r="V7" s="111"/>
      <c r="W7" s="111"/>
      <c r="X7" s="111"/>
      <c r="Y7" s="111"/>
      <c r="Z7" s="115"/>
      <c r="AA7" s="125"/>
      <c r="AB7" s="111"/>
      <c r="AC7" s="125"/>
      <c r="AD7" s="111"/>
      <c r="AG7" s="111">
        <v>0</v>
      </c>
      <c r="AH7" s="111">
        <v>0</v>
      </c>
      <c r="AI7" s="111">
        <v>0</v>
      </c>
      <c r="AJ7" s="111">
        <v>-7</v>
      </c>
      <c r="AL7" s="111">
        <v>0</v>
      </c>
      <c r="AM7" s="111">
        <v>-12</v>
      </c>
      <c r="AN7" s="111">
        <v>0</v>
      </c>
      <c r="AO7" s="111">
        <v>-22</v>
      </c>
      <c r="AQ7" s="111">
        <v>0</v>
      </c>
      <c r="AR7" s="111">
        <v>0</v>
      </c>
      <c r="AS7" s="111">
        <v>0</v>
      </c>
      <c r="AT7" s="111">
        <v>0</v>
      </c>
    </row>
    <row r="8" spans="1:46" ht="18" customHeight="1" x14ac:dyDescent="0.25">
      <c r="A8" s="56" t="s">
        <v>75</v>
      </c>
      <c r="B8" s="111">
        <v>-83</v>
      </c>
      <c r="C8" s="111">
        <v>-424</v>
      </c>
      <c r="D8" s="111">
        <v>-157</v>
      </c>
      <c r="E8" s="111">
        <v>-172</v>
      </c>
      <c r="F8" s="111">
        <v>-237</v>
      </c>
      <c r="G8" s="111">
        <v>-168</v>
      </c>
      <c r="H8" s="111">
        <v>-163</v>
      </c>
      <c r="I8" s="111">
        <v>-322</v>
      </c>
      <c r="J8" s="111">
        <v>-376</v>
      </c>
      <c r="K8" s="60"/>
      <c r="L8" s="111">
        <v>-29</v>
      </c>
      <c r="M8" s="111">
        <v>-74</v>
      </c>
      <c r="N8" s="111">
        <v>-119</v>
      </c>
      <c r="O8" s="111">
        <v>-157</v>
      </c>
      <c r="P8" s="115"/>
      <c r="Q8" s="111">
        <v>-29</v>
      </c>
      <c r="R8" s="111">
        <v>-79</v>
      </c>
      <c r="S8" s="111">
        <v>-117</v>
      </c>
      <c r="T8" s="111">
        <v>-172</v>
      </c>
      <c r="U8" s="115"/>
      <c r="V8" s="111">
        <v>-28</v>
      </c>
      <c r="W8" s="111">
        <v>-94</v>
      </c>
      <c r="X8" s="111">
        <v>-152</v>
      </c>
      <c r="Y8" s="111">
        <v>-237</v>
      </c>
      <c r="Z8" s="115"/>
      <c r="AA8" s="125">
        <v>0</v>
      </c>
      <c r="AB8" s="111">
        <v>-81</v>
      </c>
      <c r="AC8" s="125">
        <v>0</v>
      </c>
      <c r="AD8" s="111">
        <v>-168</v>
      </c>
      <c r="AG8" s="111">
        <v>0</v>
      </c>
      <c r="AH8" s="111">
        <v>-35</v>
      </c>
      <c r="AI8" s="125">
        <v>0</v>
      </c>
      <c r="AJ8" s="111">
        <v>-163</v>
      </c>
      <c r="AL8" s="111">
        <v>0</v>
      </c>
      <c r="AM8" s="111">
        <v>-118</v>
      </c>
      <c r="AN8" s="125">
        <v>0</v>
      </c>
      <c r="AO8" s="111">
        <v>-322</v>
      </c>
      <c r="AQ8" s="111">
        <v>0</v>
      </c>
      <c r="AR8" s="111">
        <v>-117</v>
      </c>
      <c r="AS8" s="125">
        <v>0</v>
      </c>
      <c r="AT8" s="111">
        <v>-376</v>
      </c>
    </row>
    <row r="9" spans="1:46" ht="18" customHeight="1" x14ac:dyDescent="0.25">
      <c r="A9" s="56" t="s">
        <v>76</v>
      </c>
      <c r="B9" s="111">
        <v>13</v>
      </c>
      <c r="C9" s="111">
        <v>255</v>
      </c>
      <c r="D9" s="111">
        <v>303</v>
      </c>
      <c r="E9" s="111">
        <v>167</v>
      </c>
      <c r="F9" s="111">
        <v>115</v>
      </c>
      <c r="G9" s="111">
        <v>-299</v>
      </c>
      <c r="H9" s="111">
        <v>535</v>
      </c>
      <c r="I9" s="111">
        <v>-161</v>
      </c>
      <c r="J9" s="111">
        <v>1291</v>
      </c>
      <c r="K9" s="60"/>
      <c r="L9" s="111">
        <v>155</v>
      </c>
      <c r="M9" s="111">
        <v>105</v>
      </c>
      <c r="N9" s="111">
        <v>388</v>
      </c>
      <c r="O9" s="111">
        <v>303</v>
      </c>
      <c r="P9" s="115"/>
      <c r="Q9" s="111">
        <v>56</v>
      </c>
      <c r="R9" s="111">
        <v>100</v>
      </c>
      <c r="S9" s="111">
        <v>149</v>
      </c>
      <c r="T9" s="111">
        <v>167</v>
      </c>
      <c r="U9" s="115"/>
      <c r="V9" s="111">
        <v>-1</v>
      </c>
      <c r="W9" s="111">
        <v>-117</v>
      </c>
      <c r="X9" s="111">
        <v>-18</v>
      </c>
      <c r="Y9" s="111">
        <v>115</v>
      </c>
      <c r="Z9" s="115"/>
      <c r="AA9" s="125">
        <v>0</v>
      </c>
      <c r="AB9" s="111">
        <v>-110</v>
      </c>
      <c r="AC9" s="125">
        <v>0</v>
      </c>
      <c r="AD9" s="111">
        <v>-299</v>
      </c>
      <c r="AG9" s="111">
        <v>0</v>
      </c>
      <c r="AH9" s="111">
        <v>278</v>
      </c>
      <c r="AI9" s="125">
        <v>0</v>
      </c>
      <c r="AJ9" s="111">
        <v>535</v>
      </c>
      <c r="AL9" s="111">
        <v>0</v>
      </c>
      <c r="AM9" s="111">
        <v>137</v>
      </c>
      <c r="AN9" s="125">
        <v>0</v>
      </c>
      <c r="AO9" s="111">
        <v>-161</v>
      </c>
      <c r="AQ9" s="111">
        <v>0</v>
      </c>
      <c r="AR9" s="111">
        <v>814</v>
      </c>
      <c r="AS9" s="125">
        <v>0</v>
      </c>
      <c r="AT9" s="111">
        <v>1291</v>
      </c>
    </row>
    <row r="10" spans="1:46" ht="18" customHeight="1" x14ac:dyDescent="0.25">
      <c r="A10" s="96" t="s">
        <v>77</v>
      </c>
      <c r="B10" s="110">
        <v>305</v>
      </c>
      <c r="C10" s="110">
        <v>-264</v>
      </c>
      <c r="D10" s="110">
        <v>179</v>
      </c>
      <c r="E10" s="110">
        <v>-292</v>
      </c>
      <c r="F10" s="110">
        <v>-49</v>
      </c>
      <c r="G10" s="110">
        <v>65</v>
      </c>
      <c r="H10" s="110">
        <v>402</v>
      </c>
      <c r="I10" s="110">
        <v>-296</v>
      </c>
      <c r="J10" s="110">
        <v>901</v>
      </c>
      <c r="K10" s="60"/>
      <c r="L10" s="110">
        <v>-105</v>
      </c>
      <c r="M10" s="110">
        <v>80</v>
      </c>
      <c r="N10" s="110">
        <v>-31</v>
      </c>
      <c r="O10" s="110">
        <v>179</v>
      </c>
      <c r="P10" s="115"/>
      <c r="Q10" s="110">
        <v>81</v>
      </c>
      <c r="R10" s="110">
        <v>-156</v>
      </c>
      <c r="S10" s="110">
        <v>-374</v>
      </c>
      <c r="T10" s="110">
        <v>-292</v>
      </c>
      <c r="U10" s="115"/>
      <c r="V10" s="110">
        <v>76</v>
      </c>
      <c r="W10" s="110">
        <v>-80</v>
      </c>
      <c r="X10" s="110">
        <v>-190</v>
      </c>
      <c r="Y10" s="110">
        <v>-49</v>
      </c>
      <c r="Z10" s="115"/>
      <c r="AA10" s="125">
        <v>0</v>
      </c>
      <c r="AB10" s="110">
        <v>-69</v>
      </c>
      <c r="AC10" s="125">
        <v>0</v>
      </c>
      <c r="AD10" s="110">
        <v>65</v>
      </c>
      <c r="AG10" s="111">
        <v>0</v>
      </c>
      <c r="AH10" s="110">
        <v>342</v>
      </c>
      <c r="AI10" s="125">
        <v>0</v>
      </c>
      <c r="AJ10" s="110">
        <v>402</v>
      </c>
      <c r="AL10" s="111">
        <v>0</v>
      </c>
      <c r="AM10" s="110">
        <v>5</v>
      </c>
      <c r="AN10" s="125">
        <v>0</v>
      </c>
      <c r="AO10" s="110">
        <v>-296</v>
      </c>
      <c r="AQ10" s="111">
        <v>0</v>
      </c>
      <c r="AR10" s="110">
        <v>520</v>
      </c>
      <c r="AS10" s="125">
        <v>0</v>
      </c>
      <c r="AT10" s="110">
        <v>901</v>
      </c>
    </row>
    <row r="11" spans="1:46" ht="18" customHeight="1" x14ac:dyDescent="0.25">
      <c r="B11" s="60"/>
      <c r="C11" s="60"/>
      <c r="D11" s="60"/>
      <c r="E11" s="60"/>
      <c r="F11" s="60"/>
      <c r="G11" s="60"/>
      <c r="H11" s="60"/>
      <c r="I11"/>
      <c r="J11"/>
      <c r="K11" s="60"/>
      <c r="L11" s="60"/>
      <c r="M11" s="60"/>
      <c r="N11" s="60"/>
      <c r="O11" s="60"/>
      <c r="P11" s="55"/>
      <c r="Q11" s="55"/>
      <c r="R11" s="55"/>
      <c r="S11" s="55"/>
      <c r="T11" s="55"/>
      <c r="U11" s="55"/>
      <c r="V11" s="111"/>
      <c r="W11" s="111"/>
      <c r="X11" s="111"/>
      <c r="Y11" s="111"/>
      <c r="Z11" s="55"/>
      <c r="AA11" s="125">
        <v>0</v>
      </c>
      <c r="AB11" s="111"/>
      <c r="AC11" s="125">
        <v>0</v>
      </c>
      <c r="AD11" s="111"/>
      <c r="AI11" s="125"/>
      <c r="AJ11" s="60"/>
      <c r="AN11" s="125"/>
      <c r="AS11" s="125"/>
    </row>
    <row r="12" spans="1:46" ht="18" customHeight="1" x14ac:dyDescent="0.25">
      <c r="A12" s="54" t="s">
        <v>78</v>
      </c>
      <c r="B12" s="110">
        <v>387</v>
      </c>
      <c r="C12" s="110">
        <v>692</v>
      </c>
      <c r="D12" s="110">
        <v>385</v>
      </c>
      <c r="E12" s="110">
        <v>552</v>
      </c>
      <c r="F12" s="110">
        <v>260</v>
      </c>
      <c r="G12" s="110">
        <v>220</v>
      </c>
      <c r="H12" s="110">
        <v>274</v>
      </c>
      <c r="I12" s="110">
        <v>677</v>
      </c>
      <c r="J12" s="110">
        <v>382</v>
      </c>
      <c r="K12" s="60"/>
      <c r="L12" s="110">
        <v>385</v>
      </c>
      <c r="M12" s="110">
        <v>385</v>
      </c>
      <c r="N12" s="110">
        <v>385</v>
      </c>
      <c r="O12" s="110">
        <v>385</v>
      </c>
      <c r="P12" s="115"/>
      <c r="Q12" s="110">
        <v>552</v>
      </c>
      <c r="R12" s="110">
        <v>552</v>
      </c>
      <c r="S12" s="110">
        <v>552</v>
      </c>
      <c r="T12" s="110">
        <v>552</v>
      </c>
      <c r="U12" s="115"/>
      <c r="V12" s="110">
        <v>260</v>
      </c>
      <c r="W12" s="110">
        <v>260</v>
      </c>
      <c r="X12" s="110">
        <v>260</v>
      </c>
      <c r="Y12" s="110">
        <v>260</v>
      </c>
      <c r="Z12" s="115"/>
      <c r="AA12" s="125">
        <v>0</v>
      </c>
      <c r="AB12" s="110">
        <v>220</v>
      </c>
      <c r="AC12" s="125">
        <v>0</v>
      </c>
      <c r="AD12" s="110">
        <v>220</v>
      </c>
      <c r="AG12" s="110">
        <v>0</v>
      </c>
      <c r="AH12" s="110">
        <v>274</v>
      </c>
      <c r="AI12" s="125">
        <v>0</v>
      </c>
      <c r="AJ12" s="110">
        <v>274</v>
      </c>
      <c r="AL12" s="110">
        <v>0</v>
      </c>
      <c r="AM12" s="110">
        <v>677</v>
      </c>
      <c r="AN12" s="125">
        <v>0</v>
      </c>
      <c r="AO12" s="110">
        <v>677</v>
      </c>
      <c r="AQ12" s="110">
        <v>0</v>
      </c>
      <c r="AR12" s="110">
        <v>382</v>
      </c>
      <c r="AS12" s="125">
        <v>0</v>
      </c>
      <c r="AT12" s="110">
        <v>382</v>
      </c>
    </row>
    <row r="13" spans="1:46" ht="36" customHeight="1" x14ac:dyDescent="0.25">
      <c r="A13" s="56" t="s">
        <v>79</v>
      </c>
      <c r="B13" s="111">
        <v>0</v>
      </c>
      <c r="C13" s="111">
        <v>-43</v>
      </c>
      <c r="D13" s="111">
        <v>-12</v>
      </c>
      <c r="E13" s="111">
        <v>0</v>
      </c>
      <c r="F13" s="111">
        <v>9</v>
      </c>
      <c r="G13" s="111">
        <v>-11</v>
      </c>
      <c r="H13" s="111">
        <v>1</v>
      </c>
      <c r="I13" s="111">
        <v>1</v>
      </c>
      <c r="J13" s="111">
        <v>-8</v>
      </c>
      <c r="K13" s="60"/>
      <c r="L13" s="111">
        <v>2</v>
      </c>
      <c r="M13" s="111">
        <v>7</v>
      </c>
      <c r="N13" s="111">
        <v>10</v>
      </c>
      <c r="O13" s="111">
        <v>-12</v>
      </c>
      <c r="P13" s="115"/>
      <c r="Q13" s="111">
        <v>10</v>
      </c>
      <c r="R13" s="111">
        <v>10</v>
      </c>
      <c r="S13" s="111">
        <v>-8</v>
      </c>
      <c r="T13" s="111">
        <v>0</v>
      </c>
      <c r="U13" s="115"/>
      <c r="V13" s="111">
        <v>1</v>
      </c>
      <c r="W13" s="111">
        <v>6</v>
      </c>
      <c r="X13" s="111">
        <v>5</v>
      </c>
      <c r="Y13" s="111">
        <v>9</v>
      </c>
      <c r="Z13" s="115"/>
      <c r="AA13" s="125">
        <v>0</v>
      </c>
      <c r="AB13" s="111">
        <v>-7</v>
      </c>
      <c r="AC13" s="125">
        <v>0</v>
      </c>
      <c r="AD13" s="111">
        <v>-11</v>
      </c>
      <c r="AG13" s="110">
        <v>0</v>
      </c>
      <c r="AH13" s="110">
        <v>2</v>
      </c>
      <c r="AI13" s="125">
        <v>0</v>
      </c>
      <c r="AJ13" s="111">
        <v>1</v>
      </c>
      <c r="AL13" s="110">
        <v>0</v>
      </c>
      <c r="AM13" s="110">
        <v>2</v>
      </c>
      <c r="AN13" s="125">
        <v>0</v>
      </c>
      <c r="AO13" s="111">
        <v>1</v>
      </c>
      <c r="AQ13" s="110">
        <v>0</v>
      </c>
      <c r="AR13" s="110">
        <v>-5</v>
      </c>
      <c r="AS13" s="125">
        <v>0</v>
      </c>
      <c r="AT13" s="111">
        <v>-8</v>
      </c>
    </row>
    <row r="14" spans="1:46" ht="18" customHeight="1" x14ac:dyDescent="0.25">
      <c r="A14" s="54" t="s">
        <v>80</v>
      </c>
      <c r="B14" s="110">
        <v>692</v>
      </c>
      <c r="C14" s="110">
        <v>385</v>
      </c>
      <c r="D14" s="110">
        <v>552</v>
      </c>
      <c r="E14" s="110">
        <v>260</v>
      </c>
      <c r="F14" s="110">
        <v>220</v>
      </c>
      <c r="G14" s="110">
        <v>274</v>
      </c>
      <c r="H14" s="110">
        <v>677</v>
      </c>
      <c r="I14" s="110">
        <v>382</v>
      </c>
      <c r="J14" s="110">
        <v>1275</v>
      </c>
      <c r="K14" s="60"/>
      <c r="L14" s="110">
        <v>282</v>
      </c>
      <c r="M14" s="110">
        <v>472</v>
      </c>
      <c r="N14" s="110">
        <v>364</v>
      </c>
      <c r="O14" s="110">
        <v>552</v>
      </c>
      <c r="P14" s="115"/>
      <c r="Q14" s="110">
        <v>643</v>
      </c>
      <c r="R14" s="110">
        <v>406</v>
      </c>
      <c r="S14" s="110">
        <v>170</v>
      </c>
      <c r="T14" s="110">
        <v>260</v>
      </c>
      <c r="U14" s="115"/>
      <c r="V14" s="110">
        <v>337</v>
      </c>
      <c r="W14" s="110">
        <v>186</v>
      </c>
      <c r="X14" s="110">
        <v>75</v>
      </c>
      <c r="Y14" s="110">
        <v>220</v>
      </c>
      <c r="Z14" s="115"/>
      <c r="AA14" s="125">
        <v>0</v>
      </c>
      <c r="AB14" s="110">
        <v>144</v>
      </c>
      <c r="AC14" s="125">
        <v>0</v>
      </c>
      <c r="AD14" s="110">
        <v>274</v>
      </c>
      <c r="AG14" s="110">
        <v>0</v>
      </c>
      <c r="AH14" s="110">
        <v>618</v>
      </c>
      <c r="AI14" s="125">
        <v>0</v>
      </c>
      <c r="AJ14" s="110">
        <v>677</v>
      </c>
      <c r="AL14" s="110">
        <v>0</v>
      </c>
      <c r="AM14" s="110">
        <v>684</v>
      </c>
      <c r="AN14" s="125">
        <v>0</v>
      </c>
      <c r="AO14" s="110">
        <v>382</v>
      </c>
      <c r="AQ14" s="110">
        <v>0</v>
      </c>
      <c r="AR14" s="110">
        <v>897</v>
      </c>
      <c r="AS14" s="125">
        <v>0</v>
      </c>
      <c r="AT14" s="110">
        <v>1275</v>
      </c>
    </row>
    <row r="15" spans="1:46" ht="18" customHeight="1" x14ac:dyDescent="0.25">
      <c r="A15" s="55"/>
      <c r="B15" s="60"/>
      <c r="C15" s="60"/>
      <c r="D15" s="60"/>
      <c r="E15" s="60"/>
      <c r="F15" s="60"/>
      <c r="G15" s="60"/>
      <c r="H15" s="60"/>
      <c r="I15" s="60"/>
      <c r="J15" s="60"/>
      <c r="K15" s="60"/>
      <c r="L15" s="60"/>
      <c r="M15" s="60"/>
      <c r="N15" s="60"/>
      <c r="O15" s="60"/>
      <c r="P15" s="55"/>
      <c r="Q15" s="55"/>
      <c r="R15" s="55"/>
      <c r="S15" s="55"/>
      <c r="T15" s="55"/>
      <c r="U15" s="55"/>
      <c r="V15" s="55"/>
      <c r="W15" s="55"/>
      <c r="X15" s="55"/>
      <c r="Y15" s="55"/>
      <c r="Z15" s="55"/>
      <c r="AA15" s="55"/>
      <c r="AB15" s="55"/>
      <c r="AC15" s="55"/>
      <c r="AD15" s="55"/>
      <c r="AG15" s="55"/>
      <c r="AH15" s="55"/>
      <c r="AI15" s="55"/>
      <c r="AJ15" s="55"/>
      <c r="AL15" s="55"/>
      <c r="AM15" s="55"/>
      <c r="AN15" s="55"/>
      <c r="AO15" s="55"/>
      <c r="AQ15" s="55"/>
      <c r="AR15" s="55"/>
      <c r="AS15" s="55"/>
      <c r="AT15" s="55"/>
    </row>
    <row r="16" spans="1:46" s="61" customFormat="1" ht="7.5" customHeight="1" x14ac:dyDescent="0.25">
      <c r="A16" s="58"/>
      <c r="B16" s="59"/>
      <c r="C16" s="59"/>
      <c r="D16" s="59"/>
      <c r="E16" s="55"/>
      <c r="F16" s="55"/>
      <c r="G16" s="55"/>
      <c r="H16" s="55"/>
      <c r="I16" s="55"/>
      <c r="J16" s="55"/>
      <c r="K16" s="55"/>
      <c r="L16" s="60"/>
      <c r="M16" s="60"/>
      <c r="N16" s="60"/>
      <c r="O16" s="60"/>
      <c r="P16" s="55"/>
      <c r="Q16" s="60"/>
      <c r="R16" s="60"/>
      <c r="S16" s="60"/>
      <c r="T16" s="60"/>
      <c r="U16" s="55"/>
      <c r="V16" s="60"/>
      <c r="W16" s="60"/>
      <c r="X16" s="60"/>
      <c r="Y16" s="60"/>
      <c r="Z16" s="55"/>
      <c r="AA16" s="60"/>
      <c r="AB16" s="60"/>
      <c r="AC16" s="60"/>
      <c r="AD16" s="60"/>
      <c r="AG16" s="60"/>
      <c r="AH16" s="60"/>
      <c r="AI16" s="60"/>
      <c r="AJ16" s="60"/>
      <c r="AL16" s="60"/>
      <c r="AM16" s="60"/>
      <c r="AN16" s="60"/>
      <c r="AO16" s="60"/>
      <c r="AQ16" s="60"/>
      <c r="AR16" s="60"/>
      <c r="AS16" s="60"/>
      <c r="AT16" s="60"/>
    </row>
    <row r="17" spans="1:46" ht="18" customHeight="1" x14ac:dyDescent="0.25">
      <c r="A17" s="95"/>
      <c r="B17" s="204">
        <v>2012</v>
      </c>
      <c r="C17" s="204">
        <v>2013</v>
      </c>
      <c r="D17" s="204">
        <v>2014</v>
      </c>
      <c r="E17" s="204">
        <v>2015</v>
      </c>
      <c r="F17" s="204">
        <v>2016</v>
      </c>
      <c r="G17" s="204">
        <v>2017</v>
      </c>
      <c r="H17" s="204">
        <v>2018</v>
      </c>
      <c r="I17" s="211">
        <v>2019</v>
      </c>
      <c r="J17" s="212">
        <v>2020</v>
      </c>
      <c r="K17" s="65"/>
      <c r="L17" s="252" t="s">
        <v>8</v>
      </c>
      <c r="M17" s="253"/>
      <c r="N17" s="253"/>
      <c r="O17" s="257"/>
      <c r="Q17" s="252" t="s">
        <v>94</v>
      </c>
      <c r="R17" s="253"/>
      <c r="S17" s="253"/>
      <c r="T17" s="257"/>
      <c r="V17" s="252" t="s">
        <v>95</v>
      </c>
      <c r="W17" s="253"/>
      <c r="X17" s="253"/>
      <c r="Y17" s="253"/>
      <c r="AA17" s="252">
        <v>2017</v>
      </c>
      <c r="AB17" s="253"/>
      <c r="AC17" s="253"/>
      <c r="AD17" s="253"/>
      <c r="AG17" s="252">
        <v>2018</v>
      </c>
      <c r="AH17" s="253"/>
      <c r="AI17" s="253"/>
      <c r="AJ17" s="256"/>
      <c r="AK17" s="164"/>
      <c r="AL17" s="252">
        <v>2019</v>
      </c>
      <c r="AM17" s="253"/>
      <c r="AN17" s="253"/>
      <c r="AO17" s="253"/>
      <c r="AQ17" s="252">
        <v>2020</v>
      </c>
      <c r="AR17" s="253"/>
      <c r="AS17" s="253"/>
      <c r="AT17" s="253"/>
    </row>
    <row r="18" spans="1:46" ht="18" customHeight="1" x14ac:dyDescent="0.25">
      <c r="A18" s="52" t="s">
        <v>81</v>
      </c>
      <c r="B18" s="204" t="s">
        <v>10</v>
      </c>
      <c r="C18" s="204" t="s">
        <v>10</v>
      </c>
      <c r="D18" s="204" t="s">
        <v>10</v>
      </c>
      <c r="E18" s="204" t="s">
        <v>10</v>
      </c>
      <c r="F18" s="204" t="s">
        <v>10</v>
      </c>
      <c r="G18" s="204" t="s">
        <v>10</v>
      </c>
      <c r="H18" s="204" t="s">
        <v>10</v>
      </c>
      <c r="I18" s="207" t="s">
        <v>10</v>
      </c>
      <c r="J18" s="207" t="s">
        <v>10</v>
      </c>
      <c r="L18" s="97" t="s">
        <v>11</v>
      </c>
      <c r="M18" s="97" t="s">
        <v>12</v>
      </c>
      <c r="N18" s="97" t="s">
        <v>13</v>
      </c>
      <c r="O18" s="97" t="s">
        <v>10</v>
      </c>
      <c r="P18" s="98"/>
      <c r="Q18" s="97" t="s">
        <v>11</v>
      </c>
      <c r="R18" s="97" t="s">
        <v>12</v>
      </c>
      <c r="S18" s="97" t="s">
        <v>13</v>
      </c>
      <c r="T18" s="97" t="s">
        <v>10</v>
      </c>
      <c r="U18" s="98"/>
      <c r="V18" s="204" t="s">
        <v>11</v>
      </c>
      <c r="W18" s="204" t="s">
        <v>12</v>
      </c>
      <c r="X18" s="204" t="s">
        <v>13</v>
      </c>
      <c r="Y18" s="204" t="s">
        <v>10</v>
      </c>
      <c r="Z18" s="98"/>
      <c r="AA18" s="204" t="s">
        <v>11</v>
      </c>
      <c r="AB18" s="204" t="s">
        <v>12</v>
      </c>
      <c r="AC18" s="204" t="s">
        <v>13</v>
      </c>
      <c r="AD18" s="204" t="s">
        <v>10</v>
      </c>
      <c r="AG18" s="204" t="s">
        <v>11</v>
      </c>
      <c r="AH18" s="204" t="s">
        <v>12</v>
      </c>
      <c r="AI18" s="204" t="s">
        <v>13</v>
      </c>
      <c r="AJ18" s="204" t="s">
        <v>10</v>
      </c>
      <c r="AL18" s="204" t="s">
        <v>11</v>
      </c>
      <c r="AM18" s="204" t="s">
        <v>12</v>
      </c>
      <c r="AN18" s="204" t="s">
        <v>13</v>
      </c>
      <c r="AO18" s="204" t="s">
        <v>10</v>
      </c>
      <c r="AQ18" s="204" t="s">
        <v>11</v>
      </c>
      <c r="AR18" s="204" t="s">
        <v>12</v>
      </c>
      <c r="AS18" s="204" t="s">
        <v>13</v>
      </c>
      <c r="AT18" s="204" t="s">
        <v>10</v>
      </c>
    </row>
    <row r="19" spans="1:46" ht="18" customHeight="1" x14ac:dyDescent="0.25">
      <c r="A19" s="99" t="s">
        <v>82</v>
      </c>
      <c r="B19" s="110">
        <v>692</v>
      </c>
      <c r="C19" s="110">
        <v>385</v>
      </c>
      <c r="D19" s="110">
        <v>552</v>
      </c>
      <c r="E19" s="110">
        <v>260</v>
      </c>
      <c r="F19" s="110">
        <v>220</v>
      </c>
      <c r="G19" s="110">
        <v>274</v>
      </c>
      <c r="H19" s="110">
        <v>677</v>
      </c>
      <c r="I19" s="110">
        <v>382</v>
      </c>
      <c r="J19" s="110">
        <v>1275</v>
      </c>
      <c r="K19" s="60"/>
      <c r="L19" s="110">
        <v>282</v>
      </c>
      <c r="M19" s="110">
        <v>472</v>
      </c>
      <c r="N19" s="110">
        <v>364</v>
      </c>
      <c r="O19" s="110">
        <v>552</v>
      </c>
      <c r="P19" s="57"/>
      <c r="Q19" s="110">
        <v>643</v>
      </c>
      <c r="R19" s="110">
        <v>406</v>
      </c>
      <c r="S19" s="110">
        <v>170</v>
      </c>
      <c r="T19" s="110">
        <v>260</v>
      </c>
      <c r="U19" s="57"/>
      <c r="V19" s="110">
        <v>337</v>
      </c>
      <c r="W19" s="110">
        <v>186</v>
      </c>
      <c r="X19" s="110">
        <v>75</v>
      </c>
      <c r="Y19" s="110">
        <v>220</v>
      </c>
      <c r="Z19" s="57"/>
      <c r="AA19" s="126">
        <v>0</v>
      </c>
      <c r="AB19" s="110">
        <v>144</v>
      </c>
      <c r="AC19" s="126">
        <v>0</v>
      </c>
      <c r="AD19" s="110">
        <v>274</v>
      </c>
      <c r="AG19" s="110">
        <v>0</v>
      </c>
      <c r="AH19" s="110">
        <v>618</v>
      </c>
      <c r="AI19" s="126">
        <v>0</v>
      </c>
      <c r="AJ19" s="110">
        <v>677</v>
      </c>
      <c r="AL19" s="110">
        <v>0</v>
      </c>
      <c r="AM19" s="110">
        <v>683</v>
      </c>
      <c r="AN19" s="126">
        <v>0</v>
      </c>
      <c r="AO19" s="110">
        <v>382</v>
      </c>
      <c r="AQ19" s="110">
        <v>0</v>
      </c>
      <c r="AR19" s="110">
        <v>897</v>
      </c>
      <c r="AS19" s="126">
        <v>0</v>
      </c>
      <c r="AT19" s="110">
        <v>1275</v>
      </c>
    </row>
    <row r="20" spans="1:46" ht="18" customHeight="1" x14ac:dyDescent="0.25">
      <c r="A20" s="99" t="s">
        <v>83</v>
      </c>
      <c r="B20" s="110">
        <v>45</v>
      </c>
      <c r="C20" s="110">
        <v>52</v>
      </c>
      <c r="D20" s="110">
        <v>82</v>
      </c>
      <c r="E20" s="110">
        <v>53</v>
      </c>
      <c r="F20" s="110">
        <v>33</v>
      </c>
      <c r="G20" s="110">
        <v>35</v>
      </c>
      <c r="H20" s="110">
        <v>17</v>
      </c>
      <c r="I20" s="110">
        <v>2</v>
      </c>
      <c r="J20" s="110">
        <v>76</v>
      </c>
      <c r="K20" s="60"/>
      <c r="L20" s="110">
        <v>69</v>
      </c>
      <c r="M20" s="110">
        <v>75</v>
      </c>
      <c r="N20" s="110">
        <v>25</v>
      </c>
      <c r="O20" s="110">
        <v>82</v>
      </c>
      <c r="P20" s="55"/>
      <c r="Q20" s="110">
        <v>62</v>
      </c>
      <c r="R20" s="110">
        <v>58</v>
      </c>
      <c r="S20" s="110">
        <v>58</v>
      </c>
      <c r="T20" s="110">
        <v>53</v>
      </c>
      <c r="U20" s="55"/>
      <c r="V20" s="110">
        <v>52</v>
      </c>
      <c r="W20" s="110">
        <v>85</v>
      </c>
      <c r="X20" s="110">
        <v>67</v>
      </c>
      <c r="Y20" s="110">
        <v>33</v>
      </c>
      <c r="Z20" s="55"/>
      <c r="AA20" s="126">
        <v>0</v>
      </c>
      <c r="AB20" s="110">
        <v>34</v>
      </c>
      <c r="AC20" s="126">
        <v>0</v>
      </c>
      <c r="AD20" s="110">
        <v>35</v>
      </c>
      <c r="AG20" s="110">
        <v>0</v>
      </c>
      <c r="AH20" s="110">
        <v>30</v>
      </c>
      <c r="AI20" s="126">
        <v>0</v>
      </c>
      <c r="AJ20" s="110">
        <v>17</v>
      </c>
      <c r="AL20" s="110">
        <v>0</v>
      </c>
      <c r="AM20" s="110">
        <v>12</v>
      </c>
      <c r="AN20" s="126">
        <v>0</v>
      </c>
      <c r="AO20" s="110">
        <v>2</v>
      </c>
      <c r="AQ20" s="110">
        <v>0</v>
      </c>
      <c r="AR20" s="110">
        <v>18</v>
      </c>
      <c r="AS20" s="126">
        <v>0</v>
      </c>
      <c r="AT20" s="110">
        <v>76</v>
      </c>
    </row>
    <row r="21" spans="1:46" ht="18" customHeight="1" x14ac:dyDescent="0.25">
      <c r="A21" s="100" t="s">
        <v>84</v>
      </c>
      <c r="B21" s="111">
        <v>-3</v>
      </c>
      <c r="C21" s="111">
        <v>-35</v>
      </c>
      <c r="D21" s="111">
        <v>-32</v>
      </c>
      <c r="E21" s="111">
        <v>-187</v>
      </c>
      <c r="F21" s="111">
        <v>-306</v>
      </c>
      <c r="G21" s="111">
        <v>-122</v>
      </c>
      <c r="H21" s="111">
        <v>-197</v>
      </c>
      <c r="I21" s="111">
        <v>-163</v>
      </c>
      <c r="J21" s="111">
        <v>-130</v>
      </c>
      <c r="K21" s="60"/>
      <c r="L21" s="111">
        <v>-111</v>
      </c>
      <c r="M21" s="111">
        <v>-67</v>
      </c>
      <c r="N21" s="111">
        <v>-31</v>
      </c>
      <c r="O21" s="111">
        <v>-32</v>
      </c>
      <c r="P21" s="55"/>
      <c r="Q21" s="111">
        <v>-51</v>
      </c>
      <c r="R21" s="111">
        <v>-42</v>
      </c>
      <c r="S21" s="111">
        <v>-163</v>
      </c>
      <c r="T21" s="111">
        <v>-187</v>
      </c>
      <c r="U21" s="55"/>
      <c r="V21" s="111">
        <v>-203</v>
      </c>
      <c r="W21" s="111">
        <v>-140</v>
      </c>
      <c r="X21" s="111">
        <v>-237</v>
      </c>
      <c r="Y21" s="111">
        <v>-306</v>
      </c>
      <c r="Z21" s="55"/>
      <c r="AA21" s="125">
        <v>0</v>
      </c>
      <c r="AB21" s="111">
        <v>-329</v>
      </c>
      <c r="AC21" s="125">
        <v>0</v>
      </c>
      <c r="AD21" s="111">
        <v>-122</v>
      </c>
      <c r="AG21" s="111">
        <v>0</v>
      </c>
      <c r="AH21" s="111">
        <v>-150</v>
      </c>
      <c r="AI21" s="126">
        <v>0</v>
      </c>
      <c r="AJ21" s="111">
        <v>-197</v>
      </c>
      <c r="AL21" s="111">
        <v>0</v>
      </c>
      <c r="AM21" s="111">
        <v>-322</v>
      </c>
      <c r="AN21" s="126">
        <v>0</v>
      </c>
      <c r="AO21" s="111">
        <v>-163</v>
      </c>
      <c r="AQ21" s="111">
        <v>0</v>
      </c>
      <c r="AR21" s="111">
        <v>-716</v>
      </c>
      <c r="AS21" s="126">
        <v>0</v>
      </c>
      <c r="AT21" s="111">
        <v>-130</v>
      </c>
    </row>
    <row r="22" spans="1:46" ht="18" customHeight="1" x14ac:dyDescent="0.25">
      <c r="A22" s="100" t="s">
        <v>111</v>
      </c>
      <c r="B22" s="111">
        <v>0</v>
      </c>
      <c r="C22" s="111">
        <v>0</v>
      </c>
      <c r="D22" s="111">
        <v>0</v>
      </c>
      <c r="E22" s="111">
        <v>0</v>
      </c>
      <c r="F22" s="111">
        <v>0</v>
      </c>
      <c r="G22" s="111">
        <v>-300</v>
      </c>
      <c r="H22" s="111">
        <v>-231</v>
      </c>
      <c r="I22" s="111">
        <v>-75</v>
      </c>
      <c r="J22" s="111">
        <v>-100</v>
      </c>
      <c r="K22" s="60"/>
      <c r="L22" s="111">
        <v>0</v>
      </c>
      <c r="M22" s="111">
        <v>0</v>
      </c>
      <c r="N22" s="111">
        <v>0</v>
      </c>
      <c r="O22" s="111">
        <v>0</v>
      </c>
      <c r="P22" s="55"/>
      <c r="Q22" s="111">
        <v>0</v>
      </c>
      <c r="R22" s="111">
        <v>0</v>
      </c>
      <c r="S22" s="111">
        <v>0</v>
      </c>
      <c r="T22" s="111">
        <v>0</v>
      </c>
      <c r="U22" s="55"/>
      <c r="V22" s="111">
        <v>0</v>
      </c>
      <c r="W22" s="111">
        <v>0</v>
      </c>
      <c r="X22" s="111">
        <v>0</v>
      </c>
      <c r="Y22" s="111">
        <v>0</v>
      </c>
      <c r="Z22" s="55"/>
      <c r="AA22" s="125">
        <v>0</v>
      </c>
      <c r="AB22" s="125">
        <v>0</v>
      </c>
      <c r="AC22" s="125">
        <v>0</v>
      </c>
      <c r="AD22" s="111">
        <v>-300</v>
      </c>
      <c r="AG22" s="111">
        <v>0</v>
      </c>
      <c r="AH22" s="105">
        <v>-525</v>
      </c>
      <c r="AI22" s="126">
        <v>0</v>
      </c>
      <c r="AJ22" s="111">
        <v>-231</v>
      </c>
      <c r="AL22" s="111">
        <v>0</v>
      </c>
      <c r="AM22" s="105">
        <v>-219</v>
      </c>
      <c r="AN22" s="126">
        <v>0</v>
      </c>
      <c r="AO22" s="111">
        <v>-75</v>
      </c>
      <c r="AQ22" s="111">
        <v>0</v>
      </c>
      <c r="AR22" s="105">
        <v>-156</v>
      </c>
      <c r="AS22" s="126">
        <v>0</v>
      </c>
      <c r="AT22" s="111">
        <v>-100</v>
      </c>
    </row>
    <row r="23" spans="1:46" ht="18" customHeight="1" x14ac:dyDescent="0.25">
      <c r="A23" s="100" t="s">
        <v>85</v>
      </c>
      <c r="B23" s="111">
        <v>-17</v>
      </c>
      <c r="C23" s="111">
        <v>-32</v>
      </c>
      <c r="D23" s="111">
        <v>-47</v>
      </c>
      <c r="E23" s="111">
        <v>-63</v>
      </c>
      <c r="F23" s="111">
        <v>-128</v>
      </c>
      <c r="G23" s="111">
        <v>-52</v>
      </c>
      <c r="H23" s="111">
        <v>-54</v>
      </c>
      <c r="I23" s="111">
        <v>-143</v>
      </c>
      <c r="J23" s="111">
        <v>-122</v>
      </c>
      <c r="K23" s="60"/>
      <c r="L23" s="111">
        <v>-35</v>
      </c>
      <c r="M23" s="111">
        <v>-38</v>
      </c>
      <c r="N23" s="111">
        <v>-40</v>
      </c>
      <c r="O23" s="111">
        <v>-47</v>
      </c>
      <c r="P23" s="55"/>
      <c r="Q23" s="111">
        <v>-50</v>
      </c>
      <c r="R23" s="111">
        <v>-111</v>
      </c>
      <c r="S23" s="111">
        <v>-56</v>
      </c>
      <c r="T23" s="111">
        <v>-63</v>
      </c>
      <c r="U23" s="55"/>
      <c r="V23" s="111">
        <v>-60</v>
      </c>
      <c r="W23" s="111">
        <v>-131</v>
      </c>
      <c r="X23" s="111">
        <v>-129</v>
      </c>
      <c r="Y23" s="111">
        <v>-128</v>
      </c>
      <c r="Z23" s="55"/>
      <c r="AA23" s="125">
        <v>0</v>
      </c>
      <c r="AB23" s="111">
        <v>-63</v>
      </c>
      <c r="AC23" s="125">
        <v>0</v>
      </c>
      <c r="AD23" s="111">
        <v>-52</v>
      </c>
      <c r="AG23" s="111">
        <v>0</v>
      </c>
      <c r="AH23" s="111">
        <v>-56</v>
      </c>
      <c r="AI23" s="126">
        <v>0</v>
      </c>
      <c r="AJ23" s="111">
        <v>-54</v>
      </c>
      <c r="AL23" s="111">
        <v>0</v>
      </c>
      <c r="AM23" s="111">
        <v>-109</v>
      </c>
      <c r="AN23" s="126">
        <v>0</v>
      </c>
      <c r="AO23" s="111">
        <v>-143</v>
      </c>
      <c r="AQ23" s="111">
        <v>0</v>
      </c>
      <c r="AR23" s="111">
        <v>-115</v>
      </c>
      <c r="AS23" s="126">
        <v>0</v>
      </c>
      <c r="AT23" s="111">
        <v>-122</v>
      </c>
    </row>
    <row r="24" spans="1:46" ht="18" customHeight="1" x14ac:dyDescent="0.25">
      <c r="A24" s="100" t="s">
        <v>86</v>
      </c>
      <c r="B24" s="111">
        <v>-129</v>
      </c>
      <c r="C24" s="111">
        <v>-3</v>
      </c>
      <c r="D24" s="111">
        <v>-1</v>
      </c>
      <c r="E24" s="111">
        <v>-13</v>
      </c>
      <c r="F24" s="111">
        <v>-19</v>
      </c>
      <c r="G24" s="111">
        <v>-8</v>
      </c>
      <c r="H24" s="111">
        <v>-3</v>
      </c>
      <c r="I24" s="111">
        <v>-18</v>
      </c>
      <c r="J24" s="111">
        <v>-23</v>
      </c>
      <c r="K24" s="60"/>
      <c r="L24" s="111">
        <v>-84</v>
      </c>
      <c r="M24" s="111">
        <v>-74</v>
      </c>
      <c r="N24" s="111">
        <v>-75</v>
      </c>
      <c r="O24" s="111">
        <v>-1</v>
      </c>
      <c r="P24" s="55"/>
      <c r="Q24" s="111">
        <v>-2</v>
      </c>
      <c r="R24" s="111">
        <v>-37</v>
      </c>
      <c r="S24" s="111">
        <v>-13</v>
      </c>
      <c r="T24" s="111">
        <v>-13</v>
      </c>
      <c r="U24" s="55"/>
      <c r="V24" s="111">
        <v>-13</v>
      </c>
      <c r="W24" s="111">
        <v>0</v>
      </c>
      <c r="X24" s="111">
        <v>-13</v>
      </c>
      <c r="Y24" s="111">
        <v>-19</v>
      </c>
      <c r="Z24" s="55"/>
      <c r="AA24" s="125">
        <v>0</v>
      </c>
      <c r="AB24" s="111">
        <v>-26</v>
      </c>
      <c r="AC24" s="125">
        <v>0</v>
      </c>
      <c r="AD24" s="111">
        <v>-8</v>
      </c>
      <c r="AG24" s="111">
        <v>0</v>
      </c>
      <c r="AH24" s="111">
        <v>-2</v>
      </c>
      <c r="AI24" s="126">
        <v>0</v>
      </c>
      <c r="AJ24" s="111">
        <v>-3</v>
      </c>
      <c r="AL24" s="111">
        <v>0</v>
      </c>
      <c r="AM24" s="111">
        <v>-20</v>
      </c>
      <c r="AN24" s="126">
        <v>0</v>
      </c>
      <c r="AO24" s="111">
        <v>-18</v>
      </c>
      <c r="AQ24" s="111">
        <v>0</v>
      </c>
      <c r="AR24" s="111">
        <v>-21</v>
      </c>
      <c r="AS24" s="126">
        <v>0</v>
      </c>
      <c r="AT24" s="111">
        <v>-23</v>
      </c>
    </row>
    <row r="25" spans="1:46" ht="18" customHeight="1" x14ac:dyDescent="0.25">
      <c r="A25" s="99" t="s">
        <v>87</v>
      </c>
      <c r="B25" s="110">
        <v>-149</v>
      </c>
      <c r="C25" s="110">
        <v>-70</v>
      </c>
      <c r="D25" s="110">
        <v>-80</v>
      </c>
      <c r="E25" s="110">
        <v>-263</v>
      </c>
      <c r="F25" s="110">
        <v>-453</v>
      </c>
      <c r="G25" s="110">
        <v>-482</v>
      </c>
      <c r="H25" s="110">
        <v>-485</v>
      </c>
      <c r="I25" s="110">
        <v>-399</v>
      </c>
      <c r="J25" s="110">
        <v>-375</v>
      </c>
      <c r="K25" s="60"/>
      <c r="L25" s="110">
        <v>-230</v>
      </c>
      <c r="M25" s="110">
        <v>-179</v>
      </c>
      <c r="N25" s="110">
        <v>-146</v>
      </c>
      <c r="O25" s="110">
        <v>-80</v>
      </c>
      <c r="P25" s="55"/>
      <c r="Q25" s="110">
        <v>-103</v>
      </c>
      <c r="R25" s="110">
        <v>-190</v>
      </c>
      <c r="S25" s="110">
        <v>-232</v>
      </c>
      <c r="T25" s="110">
        <v>-263</v>
      </c>
      <c r="U25" s="55"/>
      <c r="V25" s="110">
        <v>-276</v>
      </c>
      <c r="W25" s="110">
        <v>-271</v>
      </c>
      <c r="X25" s="110">
        <v>-379</v>
      </c>
      <c r="Y25" s="110">
        <v>-453</v>
      </c>
      <c r="Z25" s="55"/>
      <c r="AA25" s="126">
        <v>0</v>
      </c>
      <c r="AB25" s="110">
        <v>-418</v>
      </c>
      <c r="AC25" s="126">
        <v>0</v>
      </c>
      <c r="AD25" s="110">
        <v>-482</v>
      </c>
      <c r="AG25" s="110">
        <v>0</v>
      </c>
      <c r="AH25" s="110">
        <v>-733</v>
      </c>
      <c r="AI25" s="126">
        <v>0</v>
      </c>
      <c r="AJ25" s="110">
        <v>-485</v>
      </c>
      <c r="AL25" s="110">
        <v>0</v>
      </c>
      <c r="AM25" s="110">
        <v>-670</v>
      </c>
      <c r="AN25" s="126">
        <v>0</v>
      </c>
      <c r="AO25" s="110">
        <v>-399</v>
      </c>
      <c r="AQ25" s="110">
        <v>0</v>
      </c>
      <c r="AR25" s="110">
        <v>-1008</v>
      </c>
      <c r="AS25" s="126">
        <v>0</v>
      </c>
      <c r="AT25" s="110">
        <v>-375</v>
      </c>
    </row>
    <row r="26" spans="1:46" ht="18" customHeight="1" x14ac:dyDescent="0.25">
      <c r="A26" s="92" t="s">
        <v>88</v>
      </c>
      <c r="B26" s="110">
        <v>588</v>
      </c>
      <c r="C26" s="110">
        <v>367</v>
      </c>
      <c r="D26" s="110">
        <v>554</v>
      </c>
      <c r="E26" s="110">
        <v>50</v>
      </c>
      <c r="F26" s="110">
        <v>-200</v>
      </c>
      <c r="G26" s="110">
        <v>-173</v>
      </c>
      <c r="H26" s="110">
        <v>209</v>
      </c>
      <c r="I26" s="110">
        <v>-15</v>
      </c>
      <c r="J26" s="110">
        <v>976</v>
      </c>
      <c r="K26" s="60"/>
      <c r="L26" s="110">
        <v>121</v>
      </c>
      <c r="M26" s="110">
        <v>368</v>
      </c>
      <c r="N26" s="110">
        <v>243</v>
      </c>
      <c r="O26" s="110">
        <v>554</v>
      </c>
      <c r="P26" s="55"/>
      <c r="Q26" s="110">
        <v>602</v>
      </c>
      <c r="R26" s="110">
        <v>274</v>
      </c>
      <c r="S26" s="110">
        <v>-4</v>
      </c>
      <c r="T26" s="110">
        <v>50</v>
      </c>
      <c r="U26" s="55"/>
      <c r="V26" s="110">
        <v>113</v>
      </c>
      <c r="W26" s="110">
        <v>0</v>
      </c>
      <c r="X26" s="110">
        <v>-237</v>
      </c>
      <c r="Y26" s="110">
        <v>-200</v>
      </c>
      <c r="Z26" s="55"/>
      <c r="AA26" s="126">
        <v>0</v>
      </c>
      <c r="AB26" s="110">
        <v>-240</v>
      </c>
      <c r="AC26" s="126">
        <v>0</v>
      </c>
      <c r="AD26" s="110">
        <v>-173</v>
      </c>
      <c r="AG26" s="110">
        <v>0</v>
      </c>
      <c r="AH26" s="110">
        <v>-85</v>
      </c>
      <c r="AI26" s="126">
        <v>0</v>
      </c>
      <c r="AJ26" s="110">
        <v>209</v>
      </c>
      <c r="AL26" s="110">
        <v>0</v>
      </c>
      <c r="AM26" s="110">
        <v>25</v>
      </c>
      <c r="AN26" s="126">
        <v>0</v>
      </c>
      <c r="AO26" s="110">
        <v>-15</v>
      </c>
      <c r="AQ26" s="110">
        <v>0</v>
      </c>
      <c r="AR26" s="110">
        <v>-93</v>
      </c>
      <c r="AS26" s="126">
        <v>0</v>
      </c>
      <c r="AT26" s="110">
        <v>976</v>
      </c>
    </row>
    <row r="27" spans="1:46" ht="18" customHeight="1" x14ac:dyDescent="0.25">
      <c r="A27" s="99" t="s">
        <v>89</v>
      </c>
      <c r="B27" s="110">
        <v>17</v>
      </c>
      <c r="C27" s="110">
        <v>41</v>
      </c>
      <c r="D27" s="110">
        <v>90</v>
      </c>
      <c r="E27" s="110">
        <v>113</v>
      </c>
      <c r="F27" s="110">
        <v>115</v>
      </c>
      <c r="G27" s="110">
        <v>123</v>
      </c>
      <c r="H27" s="110">
        <v>63</v>
      </c>
      <c r="I27" s="110">
        <v>91</v>
      </c>
      <c r="J27" s="110">
        <v>96</v>
      </c>
      <c r="K27" s="60"/>
      <c r="L27" s="110">
        <v>17</v>
      </c>
      <c r="M27" s="110">
        <v>15</v>
      </c>
      <c r="N27" s="110">
        <v>80</v>
      </c>
      <c r="O27" s="110">
        <v>90</v>
      </c>
      <c r="P27" s="55"/>
      <c r="Q27" s="110">
        <v>92</v>
      </c>
      <c r="R27" s="110">
        <v>99</v>
      </c>
      <c r="S27" s="110">
        <v>97</v>
      </c>
      <c r="T27" s="110">
        <v>113</v>
      </c>
      <c r="U27" s="55"/>
      <c r="V27" s="110">
        <v>115</v>
      </c>
      <c r="W27" s="110">
        <v>115</v>
      </c>
      <c r="X27" s="110">
        <v>117</v>
      </c>
      <c r="Y27" s="110">
        <v>115</v>
      </c>
      <c r="Z27" s="55"/>
      <c r="AA27" s="126">
        <v>0</v>
      </c>
      <c r="AB27" s="110">
        <v>128</v>
      </c>
      <c r="AC27" s="126">
        <v>0</v>
      </c>
      <c r="AD27" s="110">
        <v>123</v>
      </c>
      <c r="AG27" s="110">
        <v>0</v>
      </c>
      <c r="AH27" s="110">
        <v>130</v>
      </c>
      <c r="AI27" s="126">
        <v>0</v>
      </c>
      <c r="AJ27" s="110">
        <v>63</v>
      </c>
      <c r="AL27" s="110">
        <v>0</v>
      </c>
      <c r="AM27" s="110">
        <v>72</v>
      </c>
      <c r="AN27" s="126">
        <v>0</v>
      </c>
      <c r="AO27" s="110">
        <v>91</v>
      </c>
      <c r="AQ27" s="110">
        <v>0</v>
      </c>
      <c r="AR27" s="110">
        <v>98</v>
      </c>
      <c r="AS27" s="126">
        <v>0</v>
      </c>
      <c r="AT27" s="110">
        <v>96</v>
      </c>
    </row>
    <row r="28" spans="1:46" ht="18" customHeight="1" x14ac:dyDescent="0.25">
      <c r="A28" s="100" t="s">
        <v>90</v>
      </c>
      <c r="B28" s="111">
        <v>-134</v>
      </c>
      <c r="C28" s="111">
        <v>-255</v>
      </c>
      <c r="D28" s="111">
        <v>-290</v>
      </c>
      <c r="E28" s="111">
        <v>-299</v>
      </c>
      <c r="F28" s="111">
        <v>-229</v>
      </c>
      <c r="G28" s="111">
        <v>-262</v>
      </c>
      <c r="H28" s="111">
        <v>-760</v>
      </c>
      <c r="I28" s="111">
        <v>-730</v>
      </c>
      <c r="J28" s="111">
        <v>-2034</v>
      </c>
      <c r="K28" s="60"/>
      <c r="L28" s="111">
        <v>-246</v>
      </c>
      <c r="M28" s="111">
        <v>-257</v>
      </c>
      <c r="N28" s="111">
        <v>-251</v>
      </c>
      <c r="O28" s="111">
        <v>-290</v>
      </c>
      <c r="P28" s="55"/>
      <c r="Q28" s="111">
        <v>-303</v>
      </c>
      <c r="R28" s="111">
        <v>-295</v>
      </c>
      <c r="S28" s="111">
        <v>-299</v>
      </c>
      <c r="T28" s="111">
        <v>-299</v>
      </c>
      <c r="U28" s="55"/>
      <c r="V28" s="111">
        <v>-291</v>
      </c>
      <c r="W28" s="111">
        <v>-223</v>
      </c>
      <c r="X28" s="111">
        <v>-205</v>
      </c>
      <c r="Y28" s="111">
        <v>-229</v>
      </c>
      <c r="Z28" s="55"/>
      <c r="AA28" s="125">
        <v>0</v>
      </c>
      <c r="AB28" s="111">
        <v>-218</v>
      </c>
      <c r="AC28" s="125">
        <v>0</v>
      </c>
      <c r="AD28" s="111">
        <v>-262</v>
      </c>
      <c r="AG28" s="111">
        <v>0</v>
      </c>
      <c r="AH28" s="111">
        <v>-307</v>
      </c>
      <c r="AI28" s="126">
        <v>0</v>
      </c>
      <c r="AJ28" s="111">
        <v>-760</v>
      </c>
      <c r="AL28" s="111">
        <v>0</v>
      </c>
      <c r="AM28" s="111">
        <v>-744</v>
      </c>
      <c r="AN28" s="126">
        <v>0</v>
      </c>
      <c r="AO28" s="111">
        <v>-730</v>
      </c>
      <c r="AQ28" s="111">
        <v>0</v>
      </c>
      <c r="AR28" s="111">
        <v>-910</v>
      </c>
      <c r="AS28" s="126">
        <v>0</v>
      </c>
      <c r="AT28" s="111">
        <v>-2034</v>
      </c>
    </row>
    <row r="29" spans="1:46" ht="18" customHeight="1" x14ac:dyDescent="0.25">
      <c r="A29" s="100" t="s">
        <v>106</v>
      </c>
      <c r="B29" s="111">
        <v>0</v>
      </c>
      <c r="C29" s="111">
        <v>-296</v>
      </c>
      <c r="D29" s="111">
        <v>-297</v>
      </c>
      <c r="E29" s="111">
        <v>-298</v>
      </c>
      <c r="F29" s="111">
        <v>-298</v>
      </c>
      <c r="G29" s="111">
        <v>0</v>
      </c>
      <c r="H29" s="111">
        <v>0</v>
      </c>
      <c r="I29" s="111">
        <v>0</v>
      </c>
      <c r="J29" s="111">
        <v>0</v>
      </c>
      <c r="K29" s="60"/>
      <c r="L29" s="111">
        <v>-296</v>
      </c>
      <c r="M29" s="111">
        <v>-296</v>
      </c>
      <c r="N29" s="111">
        <v>-297</v>
      </c>
      <c r="O29" s="111">
        <v>-297</v>
      </c>
      <c r="P29" s="55"/>
      <c r="Q29" s="111">
        <v>-297</v>
      </c>
      <c r="R29" s="111">
        <v>-297</v>
      </c>
      <c r="S29" s="111">
        <v>-297</v>
      </c>
      <c r="T29" s="111">
        <v>-298</v>
      </c>
      <c r="U29" s="55"/>
      <c r="V29" s="111">
        <v>-298</v>
      </c>
      <c r="W29" s="111">
        <v>-298</v>
      </c>
      <c r="X29" s="111">
        <v>-298</v>
      </c>
      <c r="Y29" s="111">
        <v>-298</v>
      </c>
      <c r="Z29" s="55"/>
      <c r="AA29" s="125">
        <v>0</v>
      </c>
      <c r="AB29" s="111">
        <v>-299</v>
      </c>
      <c r="AC29" s="125">
        <v>0</v>
      </c>
      <c r="AD29" s="111">
        <v>0</v>
      </c>
      <c r="AG29" s="111">
        <v>0</v>
      </c>
      <c r="AH29" s="111">
        <v>0</v>
      </c>
      <c r="AI29" s="126">
        <v>0</v>
      </c>
      <c r="AJ29" s="111">
        <v>0</v>
      </c>
      <c r="AL29" s="111">
        <v>0</v>
      </c>
      <c r="AM29" s="111">
        <v>0</v>
      </c>
      <c r="AN29" s="126">
        <v>0</v>
      </c>
      <c r="AO29" s="111">
        <v>0</v>
      </c>
      <c r="AQ29" s="111">
        <v>0</v>
      </c>
      <c r="AR29" s="111">
        <v>0</v>
      </c>
      <c r="AS29" s="126">
        <v>0</v>
      </c>
      <c r="AT29" s="111">
        <v>0</v>
      </c>
    </row>
    <row r="30" spans="1:46" ht="18" customHeight="1" x14ac:dyDescent="0.25">
      <c r="A30" s="100" t="s">
        <v>91</v>
      </c>
      <c r="B30" s="111">
        <v>-12</v>
      </c>
      <c r="C30" s="111">
        <v>-12</v>
      </c>
      <c r="D30" s="111">
        <v>-13</v>
      </c>
      <c r="E30" s="111">
        <v>-4</v>
      </c>
      <c r="F30" s="111">
        <v>-3</v>
      </c>
      <c r="G30" s="111">
        <v>-2</v>
      </c>
      <c r="H30" s="111">
        <v>-6</v>
      </c>
      <c r="I30" s="111">
        <v>-82</v>
      </c>
      <c r="J30" s="111">
        <v>-100</v>
      </c>
      <c r="K30" s="60"/>
      <c r="L30" s="111">
        <v>-13</v>
      </c>
      <c r="M30" s="111">
        <v>-14</v>
      </c>
      <c r="N30" s="111">
        <v>-13</v>
      </c>
      <c r="O30" s="111">
        <v>-13</v>
      </c>
      <c r="P30" s="55"/>
      <c r="Q30" s="111">
        <v>-13</v>
      </c>
      <c r="R30" s="111">
        <v>-1</v>
      </c>
      <c r="S30" s="111">
        <v>-3</v>
      </c>
      <c r="T30" s="111">
        <v>-4</v>
      </c>
      <c r="U30" s="55"/>
      <c r="V30" s="111">
        <v>-2</v>
      </c>
      <c r="W30" s="111">
        <v>-2</v>
      </c>
      <c r="X30" s="111">
        <v>-2</v>
      </c>
      <c r="Y30" s="111">
        <v>-3</v>
      </c>
      <c r="Z30" s="55"/>
      <c r="AA30" s="125">
        <v>0</v>
      </c>
      <c r="AB30" s="111">
        <v>-2</v>
      </c>
      <c r="AC30" s="125">
        <v>0</v>
      </c>
      <c r="AD30" s="111">
        <v>-2</v>
      </c>
      <c r="AG30" s="111">
        <v>0</v>
      </c>
      <c r="AH30" s="111">
        <v>-2</v>
      </c>
      <c r="AI30" s="126">
        <v>0</v>
      </c>
      <c r="AJ30" s="111">
        <v>-6</v>
      </c>
      <c r="AL30" s="111">
        <v>0</v>
      </c>
      <c r="AM30" s="111">
        <v>-77</v>
      </c>
      <c r="AN30" s="126">
        <v>0</v>
      </c>
      <c r="AO30" s="111">
        <v>-82</v>
      </c>
      <c r="AQ30" s="111">
        <v>0</v>
      </c>
      <c r="AR30" s="111">
        <v>-75</v>
      </c>
      <c r="AS30" s="126">
        <v>0</v>
      </c>
      <c r="AT30" s="111">
        <v>-100</v>
      </c>
    </row>
    <row r="31" spans="1:46" ht="18" customHeight="1" x14ac:dyDescent="0.25">
      <c r="A31" s="99" t="s">
        <v>92</v>
      </c>
      <c r="B31" s="110">
        <v>-146</v>
      </c>
      <c r="C31" s="110">
        <v>-563</v>
      </c>
      <c r="D31" s="110">
        <v>-600</v>
      </c>
      <c r="E31" s="110">
        <v>-601</v>
      </c>
      <c r="F31" s="110">
        <v>-530</v>
      </c>
      <c r="G31" s="110">
        <v>-264</v>
      </c>
      <c r="H31" s="110">
        <v>-766</v>
      </c>
      <c r="I31" s="110">
        <v>-812</v>
      </c>
      <c r="J31" s="110">
        <v>-2134</v>
      </c>
      <c r="K31" s="60"/>
      <c r="L31" s="110">
        <v>-555</v>
      </c>
      <c r="M31" s="110">
        <v>-567</v>
      </c>
      <c r="N31" s="110">
        <v>-561</v>
      </c>
      <c r="O31" s="110">
        <v>-600</v>
      </c>
      <c r="P31" s="55"/>
      <c r="Q31" s="110">
        <v>-613</v>
      </c>
      <c r="R31" s="110">
        <v>-593</v>
      </c>
      <c r="S31" s="110">
        <v>-599</v>
      </c>
      <c r="T31" s="110">
        <v>-601</v>
      </c>
      <c r="U31" s="55"/>
      <c r="V31" s="110">
        <v>-591</v>
      </c>
      <c r="W31" s="110">
        <v>-523</v>
      </c>
      <c r="X31" s="110">
        <v>-505</v>
      </c>
      <c r="Y31" s="110">
        <v>-530</v>
      </c>
      <c r="Z31" s="55"/>
      <c r="AA31" s="126">
        <v>0</v>
      </c>
      <c r="AB31" s="110">
        <v>-519</v>
      </c>
      <c r="AC31" s="126">
        <v>0</v>
      </c>
      <c r="AD31" s="110">
        <v>-264</v>
      </c>
      <c r="AG31" s="110">
        <v>0</v>
      </c>
      <c r="AH31" s="110">
        <v>-309</v>
      </c>
      <c r="AI31" s="126">
        <v>0</v>
      </c>
      <c r="AJ31" s="110">
        <v>-766</v>
      </c>
      <c r="AL31" s="110">
        <v>0</v>
      </c>
      <c r="AM31" s="110">
        <v>-821</v>
      </c>
      <c r="AN31" s="126">
        <v>0</v>
      </c>
      <c r="AO31" s="110">
        <v>-812</v>
      </c>
      <c r="AQ31" s="110">
        <v>0</v>
      </c>
      <c r="AR31" s="110">
        <v>-985</v>
      </c>
      <c r="AS31" s="126">
        <v>0</v>
      </c>
      <c r="AT31" s="110">
        <v>-2134</v>
      </c>
    </row>
    <row r="32" spans="1:46" ht="18" customHeight="1" x14ac:dyDescent="0.25">
      <c r="A32" s="101" t="s">
        <v>93</v>
      </c>
      <c r="B32" s="110">
        <v>459</v>
      </c>
      <c r="C32" s="110">
        <v>-155</v>
      </c>
      <c r="D32" s="110">
        <v>44</v>
      </c>
      <c r="E32" s="110">
        <v>-438</v>
      </c>
      <c r="F32" s="110">
        <v>-615</v>
      </c>
      <c r="G32" s="110">
        <v>-314</v>
      </c>
      <c r="H32" s="110">
        <v>-494</v>
      </c>
      <c r="I32" s="110">
        <v>-736</v>
      </c>
      <c r="J32" s="110">
        <v>-1062</v>
      </c>
      <c r="K32" s="60"/>
      <c r="L32" s="110">
        <v>-417</v>
      </c>
      <c r="M32" s="110">
        <v>-184</v>
      </c>
      <c r="N32" s="110">
        <v>-238</v>
      </c>
      <c r="O32" s="110">
        <v>44</v>
      </c>
      <c r="P32" s="55"/>
      <c r="Q32" s="110">
        <v>81</v>
      </c>
      <c r="R32" s="110">
        <v>-220</v>
      </c>
      <c r="S32" s="110">
        <v>-506</v>
      </c>
      <c r="T32" s="110">
        <v>-438</v>
      </c>
      <c r="U32" s="55"/>
      <c r="V32" s="110">
        <v>-363</v>
      </c>
      <c r="W32" s="110">
        <v>-408</v>
      </c>
      <c r="X32" s="110">
        <v>-625</v>
      </c>
      <c r="Y32" s="110">
        <v>-615</v>
      </c>
      <c r="Z32" s="55"/>
      <c r="AA32" s="110">
        <v>-540</v>
      </c>
      <c r="AB32" s="110">
        <v>-631</v>
      </c>
      <c r="AC32" s="110">
        <v>-501</v>
      </c>
      <c r="AD32" s="110">
        <v>-314</v>
      </c>
      <c r="AG32" s="110">
        <v>-446</v>
      </c>
      <c r="AH32" s="110">
        <v>-264</v>
      </c>
      <c r="AI32" s="110">
        <v>-482</v>
      </c>
      <c r="AJ32" s="110">
        <v>-494</v>
      </c>
      <c r="AL32" s="110">
        <v>-505</v>
      </c>
      <c r="AM32" s="110">
        <v>-724</v>
      </c>
      <c r="AN32" s="110">
        <v>-904</v>
      </c>
      <c r="AO32" s="110">
        <v>-736</v>
      </c>
      <c r="AQ32" s="110">
        <v>-444</v>
      </c>
      <c r="AR32" s="110">
        <v>-980</v>
      </c>
      <c r="AS32" s="110">
        <v>-1425</v>
      </c>
      <c r="AT32" s="110">
        <v>-1062</v>
      </c>
    </row>
    <row r="33" spans="1:47" ht="18" customHeight="1" x14ac:dyDescent="0.25">
      <c r="A33" s="255" t="s">
        <v>128</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row>
    <row r="34" spans="1:47" ht="18" customHeight="1" x14ac:dyDescent="0.25">
      <c r="A34" s="255"/>
      <c r="B34" s="255"/>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row>
    <row r="35" spans="1:47" ht="18" customHeight="1" x14ac:dyDescent="0.25">
      <c r="A35" s="255"/>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5"/>
      <c r="AS35" s="255"/>
      <c r="AT35" s="255"/>
      <c r="AU35" s="255"/>
    </row>
    <row r="36" spans="1:47" x14ac:dyDescent="0.25">
      <c r="A36" s="255"/>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c r="AG36" s="255"/>
      <c r="AH36" s="255"/>
      <c r="AI36" s="255"/>
      <c r="AJ36" s="255"/>
      <c r="AK36" s="255"/>
      <c r="AL36" s="255"/>
      <c r="AM36" s="255"/>
      <c r="AN36" s="255"/>
      <c r="AO36" s="255"/>
      <c r="AP36" s="255"/>
      <c r="AQ36" s="255"/>
      <c r="AR36" s="255"/>
      <c r="AS36" s="255"/>
      <c r="AT36" s="255"/>
      <c r="AU36" s="255"/>
    </row>
    <row r="39" spans="1:47" x14ac:dyDescent="0.25">
      <c r="B39" s="70"/>
      <c r="C39" s="70"/>
      <c r="D39" s="70"/>
      <c r="E39" s="70"/>
      <c r="F39" s="70"/>
      <c r="G39" s="70"/>
      <c r="H39" s="70"/>
      <c r="I39" s="70"/>
      <c r="J39" s="70"/>
    </row>
    <row r="41" spans="1:47" x14ac:dyDescent="0.25">
      <c r="B41" s="71"/>
      <c r="C41" s="71"/>
      <c r="D41" s="71"/>
      <c r="E41" s="71"/>
      <c r="F41" s="71"/>
      <c r="G41" s="71"/>
      <c r="H41" s="71"/>
      <c r="I41" s="71"/>
      <c r="J41" s="71"/>
    </row>
  </sheetData>
  <mergeCells count="15">
    <mergeCell ref="A33:AU36"/>
    <mergeCell ref="AQ17:AT17"/>
    <mergeCell ref="AQ4:AT4"/>
    <mergeCell ref="AA4:AD4"/>
    <mergeCell ref="AL17:AO17"/>
    <mergeCell ref="AG17:AJ17"/>
    <mergeCell ref="AA17:AD17"/>
    <mergeCell ref="L4:O4"/>
    <mergeCell ref="Q4:T4"/>
    <mergeCell ref="V4:Y4"/>
    <mergeCell ref="L17:O17"/>
    <mergeCell ref="Q17:T17"/>
    <mergeCell ref="V17:Y17"/>
    <mergeCell ref="AL4:AO4"/>
    <mergeCell ref="AG4:AJ4"/>
  </mergeCells>
  <hyperlinks>
    <hyperlink ref="A4" location="Cover!A1" display="Cover!A1" xr:uid="{00000000-0004-0000-0400-000000000000}"/>
  </hyperlinks>
  <pageMargins left="0.23622047244094491" right="0.23622047244094491" top="0.74803149606299213" bottom="0.74803149606299213" header="0.31496062992125984" footer="0.31496062992125984"/>
  <pageSetup paperSize="9" scale="63" orientation="landscape" r:id="rId1"/>
  <colBreaks count="3" manualBreakCount="3">
    <brk id="10" max="35" man="1"/>
    <brk id="20" max="35" man="1"/>
    <brk id="31" max="35" man="1"/>
  </colBreaks>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S36"/>
  <sheetViews>
    <sheetView showGridLines="0" view="pageBreakPreview" zoomScaleNormal="85" zoomScaleSheetLayoutView="100" workbookViewId="0">
      <pane xSplit="1" topLeftCell="J1" activePane="topRight" state="frozen"/>
      <selection pane="topRight" activeCell="N6" sqref="N6"/>
    </sheetView>
  </sheetViews>
  <sheetFormatPr defaultRowHeight="15" outlineLevelCol="1" x14ac:dyDescent="0.25"/>
  <cols>
    <col min="1" max="1" width="60.7109375" customWidth="1"/>
    <col min="2" max="2" width="3.7109375" hidden="1" customWidth="1" outlineLevel="1"/>
    <col min="3" max="4" width="15.7109375" hidden="1" customWidth="1" outlineLevel="1"/>
    <col min="5" max="5" width="5.5703125" style="229" hidden="1" customWidth="1" outlineLevel="1"/>
    <col min="6" max="9" width="15.7109375" style="229" hidden="1" customWidth="1" outlineLevel="1"/>
    <col min="10" max="10" width="5.140625" customWidth="1" collapsed="1"/>
    <col min="11" max="14" width="13.140625" customWidth="1"/>
    <col min="16" max="19" width="13.140625" customWidth="1"/>
  </cols>
  <sheetData>
    <row r="1" spans="1:19" s="45" customFormat="1" ht="20.25" x14ac:dyDescent="0.3">
      <c r="A1" s="72" t="s">
        <v>97</v>
      </c>
      <c r="E1" s="236"/>
      <c r="F1" s="236"/>
      <c r="G1" s="236"/>
      <c r="H1" s="236"/>
      <c r="I1" s="236"/>
    </row>
    <row r="2" spans="1:19" s="48" customFormat="1" ht="2.25" customHeight="1" x14ac:dyDescent="0.35">
      <c r="A2" s="73"/>
      <c r="D2" s="240"/>
      <c r="E2" s="240"/>
      <c r="F2" s="240"/>
      <c r="G2" s="240"/>
      <c r="H2" s="240"/>
      <c r="I2" s="240"/>
      <c r="J2" s="240"/>
    </row>
    <row r="4" spans="1:19" s="65" customFormat="1" ht="18" customHeight="1" x14ac:dyDescent="0.25">
      <c r="A4" s="117" t="s">
        <v>7</v>
      </c>
      <c r="C4" s="212">
        <v>2020</v>
      </c>
      <c r="D4" s="212">
        <v>2021</v>
      </c>
      <c r="E4" s="226"/>
      <c r="F4" s="252">
        <v>2020</v>
      </c>
      <c r="G4" s="253"/>
      <c r="H4" s="253"/>
      <c r="I4" s="253"/>
      <c r="J4"/>
      <c r="K4" s="252">
        <v>2021</v>
      </c>
      <c r="L4" s="253"/>
      <c r="M4" s="253"/>
      <c r="N4" s="253"/>
      <c r="P4" s="252">
        <v>2022</v>
      </c>
      <c r="Q4" s="253"/>
      <c r="R4" s="253"/>
      <c r="S4" s="253"/>
    </row>
    <row r="5" spans="1:19" ht="18" customHeight="1" x14ac:dyDescent="0.25">
      <c r="A5" s="52" t="s">
        <v>73</v>
      </c>
      <c r="C5" s="217" t="s">
        <v>10</v>
      </c>
      <c r="D5" s="217" t="s">
        <v>10</v>
      </c>
      <c r="E5" s="226"/>
      <c r="F5" s="219" t="s">
        <v>11</v>
      </c>
      <c r="G5" s="219" t="s">
        <v>12</v>
      </c>
      <c r="H5" s="219" t="s">
        <v>13</v>
      </c>
      <c r="I5" s="219" t="s">
        <v>10</v>
      </c>
      <c r="K5" s="219" t="s">
        <v>11</v>
      </c>
      <c r="L5" s="219" t="s">
        <v>12</v>
      </c>
      <c r="M5" s="219" t="s">
        <v>13</v>
      </c>
      <c r="N5" s="219" t="s">
        <v>10</v>
      </c>
      <c r="P5" s="219" t="s">
        <v>11</v>
      </c>
      <c r="Q5" s="219" t="s">
        <v>12</v>
      </c>
      <c r="R5" s="219" t="s">
        <v>13</v>
      </c>
      <c r="S5" s="219" t="s">
        <v>10</v>
      </c>
    </row>
    <row r="6" spans="1:19" ht="18" customHeight="1" x14ac:dyDescent="0.25">
      <c r="A6" s="56" t="s">
        <v>74</v>
      </c>
      <c r="C6" s="111">
        <v>-14</v>
      </c>
      <c r="D6" s="111">
        <v>594</v>
      </c>
      <c r="E6" s="221"/>
      <c r="F6" s="111">
        <v>0</v>
      </c>
      <c r="G6" s="111">
        <v>-177</v>
      </c>
      <c r="H6" s="125">
        <v>0</v>
      </c>
      <c r="I6" s="111">
        <v>-14</v>
      </c>
      <c r="K6" s="111">
        <v>0</v>
      </c>
      <c r="L6" s="111">
        <v>-392</v>
      </c>
      <c r="M6" s="125">
        <v>0</v>
      </c>
      <c r="N6" s="111">
        <v>594</v>
      </c>
      <c r="P6" s="111">
        <v>0</v>
      </c>
      <c r="Q6" s="111"/>
      <c r="R6" s="125"/>
      <c r="S6" s="111"/>
    </row>
    <row r="7" spans="1:19" ht="18" customHeight="1" x14ac:dyDescent="0.25">
      <c r="A7" s="56" t="s">
        <v>117</v>
      </c>
      <c r="C7" s="111">
        <v>0</v>
      </c>
      <c r="D7" s="111">
        <v>0</v>
      </c>
      <c r="E7" s="221"/>
      <c r="F7" s="111">
        <v>0</v>
      </c>
      <c r="G7" s="111">
        <v>0</v>
      </c>
      <c r="H7" s="111">
        <v>0</v>
      </c>
      <c r="I7" s="111">
        <v>0</v>
      </c>
      <c r="K7" s="111">
        <v>0</v>
      </c>
      <c r="L7" s="111">
        <v>0</v>
      </c>
      <c r="M7" s="111">
        <v>0</v>
      </c>
      <c r="N7" s="111">
        <v>0</v>
      </c>
      <c r="P7" s="111">
        <v>0</v>
      </c>
      <c r="Q7" s="111"/>
      <c r="R7" s="111"/>
      <c r="S7" s="111"/>
    </row>
    <row r="8" spans="1:19" ht="18" customHeight="1" x14ac:dyDescent="0.25">
      <c r="A8" s="56" t="s">
        <v>75</v>
      </c>
      <c r="C8" s="111">
        <v>-376</v>
      </c>
      <c r="D8" s="111">
        <v>-535</v>
      </c>
      <c r="E8" s="221"/>
      <c r="F8" s="111">
        <v>0</v>
      </c>
      <c r="G8" s="111">
        <v>-117</v>
      </c>
      <c r="H8" s="125">
        <v>0</v>
      </c>
      <c r="I8" s="111">
        <v>-376</v>
      </c>
      <c r="K8" s="111">
        <v>0</v>
      </c>
      <c r="L8" s="111">
        <v>-141</v>
      </c>
      <c r="M8" s="125">
        <v>0</v>
      </c>
      <c r="N8" s="111">
        <v>-535</v>
      </c>
      <c r="P8" s="111">
        <v>0</v>
      </c>
      <c r="Q8" s="111"/>
      <c r="R8" s="125"/>
      <c r="S8" s="111"/>
    </row>
    <row r="9" spans="1:19" ht="18" customHeight="1" x14ac:dyDescent="0.25">
      <c r="A9" s="56" t="s">
        <v>76</v>
      </c>
      <c r="C9" s="111">
        <v>1291</v>
      </c>
      <c r="D9" s="111">
        <v>-109</v>
      </c>
      <c r="E9" s="221"/>
      <c r="F9" s="111">
        <v>0</v>
      </c>
      <c r="G9" s="111">
        <v>814</v>
      </c>
      <c r="H9" s="125">
        <v>0</v>
      </c>
      <c r="I9" s="111">
        <v>1291</v>
      </c>
      <c r="K9" s="111">
        <v>0</v>
      </c>
      <c r="L9" s="111">
        <v>50</v>
      </c>
      <c r="M9" s="125">
        <v>0</v>
      </c>
      <c r="N9" s="111">
        <v>-109</v>
      </c>
      <c r="P9" s="111">
        <v>0</v>
      </c>
      <c r="Q9" s="111"/>
      <c r="R9" s="125"/>
      <c r="S9" s="111"/>
    </row>
    <row r="10" spans="1:19" ht="18" customHeight="1" x14ac:dyDescent="0.25">
      <c r="A10" s="96" t="s">
        <v>77</v>
      </c>
      <c r="C10" s="110">
        <v>901</v>
      </c>
      <c r="D10" s="110">
        <v>-50</v>
      </c>
      <c r="E10" s="220"/>
      <c r="F10" s="111">
        <v>0</v>
      </c>
      <c r="G10" s="110">
        <v>520</v>
      </c>
      <c r="H10" s="125">
        <v>0</v>
      </c>
      <c r="I10" s="110">
        <v>901</v>
      </c>
      <c r="K10" s="111">
        <v>0</v>
      </c>
      <c r="L10" s="110">
        <v>-483</v>
      </c>
      <c r="M10" s="125">
        <v>0</v>
      </c>
      <c r="N10" s="110">
        <v>-50</v>
      </c>
      <c r="P10" s="111">
        <v>0</v>
      </c>
      <c r="Q10" s="110"/>
      <c r="R10" s="125"/>
      <c r="S10" s="110"/>
    </row>
    <row r="11" spans="1:19" ht="18" customHeight="1" x14ac:dyDescent="0.25">
      <c r="B11" s="55"/>
      <c r="F11"/>
      <c r="G11"/>
      <c r="H11" s="125"/>
      <c r="I11"/>
      <c r="J11" s="55"/>
      <c r="M11" s="125"/>
      <c r="R11" s="125"/>
    </row>
    <row r="12" spans="1:19" ht="18" customHeight="1" x14ac:dyDescent="0.25">
      <c r="A12" s="54" t="s">
        <v>78</v>
      </c>
      <c r="C12" s="110">
        <v>382</v>
      </c>
      <c r="D12" s="110">
        <v>1275</v>
      </c>
      <c r="E12" s="220"/>
      <c r="F12" s="110">
        <v>0</v>
      </c>
      <c r="G12" s="110">
        <v>382</v>
      </c>
      <c r="H12" s="125">
        <v>0</v>
      </c>
      <c r="I12" s="110">
        <v>382</v>
      </c>
      <c r="K12" s="110">
        <v>0</v>
      </c>
      <c r="L12" s="110">
        <v>1275</v>
      </c>
      <c r="M12" s="125">
        <v>0</v>
      </c>
      <c r="N12" s="110">
        <v>1275</v>
      </c>
      <c r="P12" s="110">
        <v>0</v>
      </c>
      <c r="Q12" s="110"/>
      <c r="R12" s="125"/>
      <c r="S12" s="110"/>
    </row>
    <row r="13" spans="1:19" ht="36" customHeight="1" x14ac:dyDescent="0.25">
      <c r="A13" s="56" t="s">
        <v>79</v>
      </c>
      <c r="C13" s="111">
        <v>-8</v>
      </c>
      <c r="D13" s="111">
        <v>11</v>
      </c>
      <c r="E13" s="221"/>
      <c r="F13" s="110">
        <v>0</v>
      </c>
      <c r="G13" s="110">
        <v>-5</v>
      </c>
      <c r="H13" s="125">
        <v>0</v>
      </c>
      <c r="I13" s="111">
        <v>-8</v>
      </c>
      <c r="K13" s="110">
        <v>0</v>
      </c>
      <c r="L13" s="110">
        <v>7</v>
      </c>
      <c r="M13" s="125">
        <v>0</v>
      </c>
      <c r="N13" s="111">
        <v>11</v>
      </c>
      <c r="P13" s="110">
        <v>0</v>
      </c>
      <c r="Q13" s="110"/>
      <c r="R13" s="125"/>
      <c r="S13" s="111"/>
    </row>
    <row r="14" spans="1:19" ht="18" customHeight="1" x14ac:dyDescent="0.25">
      <c r="A14" s="54" t="s">
        <v>80</v>
      </c>
      <c r="C14" s="110">
        <v>1275</v>
      </c>
      <c r="D14" s="110">
        <v>1236</v>
      </c>
      <c r="E14" s="220"/>
      <c r="F14" s="110">
        <v>0</v>
      </c>
      <c r="G14" s="110">
        <v>897</v>
      </c>
      <c r="H14" s="125">
        <v>0</v>
      </c>
      <c r="I14" s="110">
        <v>1275</v>
      </c>
      <c r="K14" s="110">
        <v>0</v>
      </c>
      <c r="L14" s="110">
        <v>799</v>
      </c>
      <c r="M14" s="125">
        <v>0</v>
      </c>
      <c r="N14" s="110">
        <v>1236</v>
      </c>
      <c r="P14" s="110">
        <v>0</v>
      </c>
      <c r="Q14" s="110"/>
      <c r="R14" s="125"/>
      <c r="S14" s="110"/>
    </row>
    <row r="15" spans="1:19" ht="18" customHeight="1" x14ac:dyDescent="0.25">
      <c r="A15" s="55"/>
      <c r="B15" s="55"/>
      <c r="C15" s="55"/>
      <c r="D15" s="55"/>
      <c r="E15" s="246"/>
      <c r="F15" s="55"/>
      <c r="G15" s="55"/>
      <c r="H15" s="55"/>
      <c r="I15" s="55"/>
      <c r="J15" s="55"/>
      <c r="K15" s="55"/>
      <c r="L15" s="55"/>
      <c r="M15" s="55"/>
      <c r="N15" s="55"/>
      <c r="P15" s="55"/>
      <c r="Q15" s="55"/>
      <c r="R15" s="55"/>
      <c r="S15" s="55"/>
    </row>
    <row r="16" spans="1:19" s="61" customFormat="1" ht="7.5" customHeight="1" x14ac:dyDescent="0.25">
      <c r="A16" s="58"/>
      <c r="B16" s="53"/>
      <c r="C16" s="60"/>
      <c r="D16" s="53"/>
      <c r="E16" s="228"/>
      <c r="F16" s="60"/>
      <c r="G16" s="60"/>
      <c r="H16" s="60"/>
      <c r="I16" s="60"/>
      <c r="J16" s="53"/>
      <c r="K16" s="60"/>
      <c r="L16" s="60"/>
      <c r="M16" s="60"/>
      <c r="N16" s="60"/>
      <c r="P16" s="60"/>
      <c r="Q16" s="60"/>
      <c r="R16" s="60"/>
      <c r="S16" s="60"/>
    </row>
    <row r="17" spans="1:19" ht="18" customHeight="1" x14ac:dyDescent="0.25">
      <c r="A17" s="95"/>
      <c r="B17" s="95"/>
      <c r="C17" s="212">
        <v>2020</v>
      </c>
      <c r="D17" s="212">
        <v>2021</v>
      </c>
      <c r="E17" s="226"/>
      <c r="F17" s="252">
        <v>2020</v>
      </c>
      <c r="G17" s="253"/>
      <c r="H17" s="253"/>
      <c r="I17" s="253"/>
      <c r="J17" s="95"/>
      <c r="K17" s="252">
        <v>2021</v>
      </c>
      <c r="L17" s="253"/>
      <c r="M17" s="253"/>
      <c r="N17" s="253"/>
      <c r="P17" s="252">
        <v>2022</v>
      </c>
      <c r="Q17" s="253"/>
      <c r="R17" s="253"/>
      <c r="S17" s="253"/>
    </row>
    <row r="18" spans="1:19" ht="18" customHeight="1" x14ac:dyDescent="0.25">
      <c r="A18" s="52" t="s">
        <v>81</v>
      </c>
      <c r="C18" s="217" t="s">
        <v>10</v>
      </c>
      <c r="D18" s="217" t="s">
        <v>10</v>
      </c>
      <c r="E18" s="226"/>
      <c r="F18" s="219" t="s">
        <v>11</v>
      </c>
      <c r="G18" s="219" t="s">
        <v>12</v>
      </c>
      <c r="H18" s="219" t="s">
        <v>13</v>
      </c>
      <c r="I18" s="219" t="s">
        <v>10</v>
      </c>
      <c r="K18" s="219" t="s">
        <v>11</v>
      </c>
      <c r="L18" s="219" t="s">
        <v>12</v>
      </c>
      <c r="M18" s="219" t="s">
        <v>13</v>
      </c>
      <c r="N18" s="219" t="s">
        <v>10</v>
      </c>
      <c r="P18" s="219" t="s">
        <v>11</v>
      </c>
      <c r="Q18" s="219" t="s">
        <v>12</v>
      </c>
      <c r="R18" s="219" t="s">
        <v>13</v>
      </c>
      <c r="S18" s="219" t="s">
        <v>10</v>
      </c>
    </row>
    <row r="19" spans="1:19" ht="18" customHeight="1" x14ac:dyDescent="0.25">
      <c r="A19" s="99" t="s">
        <v>82</v>
      </c>
      <c r="C19" s="110">
        <v>1275</v>
      </c>
      <c r="D19" s="110">
        <v>1236</v>
      </c>
      <c r="E19" s="220"/>
      <c r="F19" s="110">
        <v>0</v>
      </c>
      <c r="G19" s="110">
        <v>897</v>
      </c>
      <c r="H19" s="126">
        <v>0</v>
      </c>
      <c r="I19" s="110">
        <v>1275</v>
      </c>
      <c r="K19" s="110">
        <v>0</v>
      </c>
      <c r="L19" s="110">
        <v>799</v>
      </c>
      <c r="M19" s="126">
        <v>0</v>
      </c>
      <c r="N19" s="110">
        <v>1236</v>
      </c>
      <c r="P19" s="110">
        <v>0</v>
      </c>
      <c r="Q19" s="110"/>
      <c r="R19" s="126"/>
      <c r="S19" s="110"/>
    </row>
    <row r="20" spans="1:19" ht="18" customHeight="1" x14ac:dyDescent="0.25">
      <c r="A20" s="99" t="s">
        <v>134</v>
      </c>
      <c r="C20" s="110">
        <v>76</v>
      </c>
      <c r="D20" s="110">
        <v>148</v>
      </c>
      <c r="E20" s="220"/>
      <c r="F20" s="110">
        <v>0</v>
      </c>
      <c r="G20" s="110">
        <v>18</v>
      </c>
      <c r="H20" s="126">
        <v>0</v>
      </c>
      <c r="I20" s="110">
        <v>76</v>
      </c>
      <c r="K20" s="110">
        <v>0</v>
      </c>
      <c r="L20" s="110">
        <v>65</v>
      </c>
      <c r="M20" s="126">
        <v>0</v>
      </c>
      <c r="N20" s="110">
        <v>148</v>
      </c>
      <c r="P20" s="110">
        <v>0</v>
      </c>
      <c r="Q20" s="110"/>
      <c r="R20" s="126"/>
      <c r="S20" s="110"/>
    </row>
    <row r="21" spans="1:19" ht="18" customHeight="1" x14ac:dyDescent="0.25">
      <c r="A21" s="100" t="s">
        <v>135</v>
      </c>
      <c r="C21" s="111">
        <v>-153</v>
      </c>
      <c r="D21" s="111">
        <v>-105</v>
      </c>
      <c r="E21" s="221"/>
      <c r="F21" s="111">
        <v>0</v>
      </c>
      <c r="G21" s="111">
        <v>-737</v>
      </c>
      <c r="H21" s="126">
        <v>0</v>
      </c>
      <c r="I21" s="111">
        <v>-153</v>
      </c>
      <c r="K21" s="111">
        <v>0</v>
      </c>
      <c r="L21" s="111">
        <v>-230</v>
      </c>
      <c r="M21" s="126">
        <v>0</v>
      </c>
      <c r="N21" s="111">
        <v>-105</v>
      </c>
      <c r="P21" s="111">
        <v>0</v>
      </c>
      <c r="Q21" s="111"/>
      <c r="R21" s="126"/>
      <c r="S21" s="111"/>
    </row>
    <row r="22" spans="1:19" ht="18" customHeight="1" x14ac:dyDescent="0.25">
      <c r="A22" s="100" t="s">
        <v>136</v>
      </c>
      <c r="C22" s="111">
        <v>-100</v>
      </c>
      <c r="D22" s="111">
        <v>-220</v>
      </c>
      <c r="E22" s="221"/>
      <c r="F22" s="111">
        <v>0</v>
      </c>
      <c r="G22" s="105">
        <v>-156</v>
      </c>
      <c r="H22" s="126">
        <v>0</v>
      </c>
      <c r="I22" s="111">
        <v>-100</v>
      </c>
      <c r="K22" s="111">
        <v>0</v>
      </c>
      <c r="L22" s="111">
        <v>-153</v>
      </c>
      <c r="M22" s="126">
        <v>0</v>
      </c>
      <c r="N22" s="111">
        <v>-220</v>
      </c>
      <c r="P22" s="111">
        <v>0</v>
      </c>
      <c r="Q22" s="111"/>
      <c r="R22" s="126"/>
      <c r="S22" s="111"/>
    </row>
    <row r="23" spans="1:19" ht="18" customHeight="1" x14ac:dyDescent="0.25">
      <c r="A23" s="100" t="s">
        <v>85</v>
      </c>
      <c r="C23" s="111">
        <v>-122</v>
      </c>
      <c r="D23" s="111">
        <v>-273</v>
      </c>
      <c r="E23" s="221"/>
      <c r="F23" s="111">
        <v>0</v>
      </c>
      <c r="G23" s="111">
        <v>-115</v>
      </c>
      <c r="H23" s="126">
        <v>0</v>
      </c>
      <c r="I23" s="111">
        <v>-122</v>
      </c>
      <c r="K23" s="111">
        <v>0</v>
      </c>
      <c r="L23" s="111">
        <v>-130</v>
      </c>
      <c r="M23" s="126">
        <v>0</v>
      </c>
      <c r="N23" s="111">
        <v>-273</v>
      </c>
      <c r="P23" s="111">
        <v>0</v>
      </c>
      <c r="Q23" s="111"/>
      <c r="R23" s="126"/>
      <c r="S23" s="111"/>
    </row>
    <row r="24" spans="1:19" ht="18" customHeight="1" x14ac:dyDescent="0.25">
      <c r="A24" s="99" t="s">
        <v>87</v>
      </c>
      <c r="C24" s="110">
        <v>-375</v>
      </c>
      <c r="D24" s="110">
        <v>-598</v>
      </c>
      <c r="E24" s="220"/>
      <c r="F24" s="110">
        <v>0</v>
      </c>
      <c r="G24" s="110">
        <v>-1008</v>
      </c>
      <c r="H24" s="126">
        <v>0</v>
      </c>
      <c r="I24" s="110">
        <v>-375</v>
      </c>
      <c r="K24" s="110">
        <v>0</v>
      </c>
      <c r="L24" s="110">
        <v>-513</v>
      </c>
      <c r="M24" s="126">
        <v>0</v>
      </c>
      <c r="N24" s="110">
        <v>-598</v>
      </c>
      <c r="P24" s="110">
        <v>0</v>
      </c>
      <c r="Q24" s="110"/>
      <c r="R24" s="126"/>
      <c r="S24" s="110"/>
    </row>
    <row r="25" spans="1:19" ht="18" customHeight="1" x14ac:dyDescent="0.25">
      <c r="A25" s="92" t="s">
        <v>88</v>
      </c>
      <c r="C25" s="110">
        <v>976</v>
      </c>
      <c r="D25" s="110">
        <v>786</v>
      </c>
      <c r="E25" s="220"/>
      <c r="F25" s="110">
        <v>0</v>
      </c>
      <c r="G25" s="110">
        <v>-93</v>
      </c>
      <c r="H25" s="126">
        <v>0</v>
      </c>
      <c r="I25" s="110">
        <v>976</v>
      </c>
      <c r="K25" s="110">
        <v>0</v>
      </c>
      <c r="L25" s="111">
        <f>+L24+L20+L19</f>
        <v>351</v>
      </c>
      <c r="M25" s="126">
        <v>0</v>
      </c>
      <c r="N25" s="110">
        <v>786</v>
      </c>
      <c r="P25" s="110">
        <v>0</v>
      </c>
      <c r="Q25" s="111"/>
      <c r="R25" s="126"/>
      <c r="S25" s="110"/>
    </row>
    <row r="26" spans="1:19" ht="18" customHeight="1" x14ac:dyDescent="0.25">
      <c r="A26" s="99" t="s">
        <v>89</v>
      </c>
      <c r="C26" s="110">
        <v>96</v>
      </c>
      <c r="D26" s="110">
        <v>252</v>
      </c>
      <c r="E26" s="220"/>
      <c r="F26" s="110">
        <v>0</v>
      </c>
      <c r="G26" s="110">
        <v>98</v>
      </c>
      <c r="H26" s="126">
        <v>0</v>
      </c>
      <c r="I26" s="110">
        <v>96</v>
      </c>
      <c r="K26" s="110">
        <v>0</v>
      </c>
      <c r="L26" s="110">
        <v>131</v>
      </c>
      <c r="M26" s="126">
        <v>0</v>
      </c>
      <c r="N26" s="110">
        <v>252</v>
      </c>
      <c r="P26" s="110">
        <v>0</v>
      </c>
      <c r="Q26" s="110"/>
      <c r="R26" s="126"/>
      <c r="S26" s="110"/>
    </row>
    <row r="27" spans="1:19" ht="18" customHeight="1" x14ac:dyDescent="0.25">
      <c r="A27" s="100" t="s">
        <v>137</v>
      </c>
      <c r="C27" s="111">
        <v>-2134</v>
      </c>
      <c r="D27" s="111">
        <v>-1897</v>
      </c>
      <c r="E27" s="221"/>
      <c r="F27" s="111">
        <v>0</v>
      </c>
      <c r="G27" s="111">
        <v>-985</v>
      </c>
      <c r="H27" s="126">
        <v>0</v>
      </c>
      <c r="I27" s="111">
        <v>-2134</v>
      </c>
      <c r="K27" s="111">
        <v>0</v>
      </c>
      <c r="L27" s="111">
        <v>-2099</v>
      </c>
      <c r="M27" s="126">
        <v>0</v>
      </c>
      <c r="N27" s="111">
        <v>-1897</v>
      </c>
      <c r="P27" s="111">
        <v>0</v>
      </c>
      <c r="Q27" s="111"/>
      <c r="R27" s="126"/>
      <c r="S27" s="111"/>
    </row>
    <row r="28" spans="1:19" ht="18" customHeight="1" x14ac:dyDescent="0.25">
      <c r="A28" s="99" t="s">
        <v>92</v>
      </c>
      <c r="C28" s="110">
        <v>-2134</v>
      </c>
      <c r="D28" s="110">
        <v>-1897</v>
      </c>
      <c r="E28" s="220"/>
      <c r="F28" s="110">
        <v>0</v>
      </c>
      <c r="G28" s="110">
        <v>-985</v>
      </c>
      <c r="H28" s="126">
        <v>0</v>
      </c>
      <c r="I28" s="110">
        <v>-2134</v>
      </c>
      <c r="K28" s="110">
        <v>0</v>
      </c>
      <c r="L28" s="110">
        <v>-2099</v>
      </c>
      <c r="M28" s="126">
        <v>0</v>
      </c>
      <c r="N28" s="110">
        <v>-1897</v>
      </c>
      <c r="P28" s="110">
        <v>0</v>
      </c>
      <c r="Q28" s="110"/>
      <c r="R28" s="126"/>
      <c r="S28" s="110"/>
    </row>
    <row r="29" spans="1:19" ht="18" customHeight="1" x14ac:dyDescent="0.25">
      <c r="A29" s="101" t="s">
        <v>93</v>
      </c>
      <c r="C29" s="110">
        <v>-1062</v>
      </c>
      <c r="D29" s="110">
        <v>-859</v>
      </c>
      <c r="E29" s="220"/>
      <c r="F29" s="110">
        <v>-444</v>
      </c>
      <c r="G29" s="110">
        <v>-980</v>
      </c>
      <c r="H29" s="110">
        <v>-1425</v>
      </c>
      <c r="I29" s="110">
        <v>-1062</v>
      </c>
      <c r="K29" s="110">
        <v>-1617</v>
      </c>
      <c r="L29" s="110">
        <v>-1617</v>
      </c>
      <c r="M29" s="110">
        <v>-1059</v>
      </c>
      <c r="N29" s="110">
        <v>-859</v>
      </c>
      <c r="P29" s="110">
        <v>-940</v>
      </c>
      <c r="Q29" s="110"/>
      <c r="R29" s="110"/>
      <c r="S29" s="110"/>
    </row>
    <row r="30" spans="1:19" ht="18" customHeight="1" x14ac:dyDescent="0.25">
      <c r="A30" s="255" t="s">
        <v>128</v>
      </c>
      <c r="B30" s="255"/>
      <c r="C30" s="255"/>
      <c r="D30" s="255"/>
      <c r="E30" s="255"/>
      <c r="F30" s="255"/>
      <c r="G30" s="255"/>
      <c r="H30" s="255"/>
      <c r="I30" s="255"/>
      <c r="J30" s="255"/>
      <c r="K30" s="255"/>
      <c r="L30" s="255"/>
      <c r="M30" s="255"/>
      <c r="N30" s="255"/>
      <c r="O30" s="255"/>
      <c r="P30" s="255"/>
      <c r="Q30" s="255"/>
      <c r="R30" s="255"/>
      <c r="S30" s="255"/>
    </row>
    <row r="31" spans="1:19" ht="18" customHeight="1" x14ac:dyDescent="0.25">
      <c r="A31" s="255"/>
      <c r="B31" s="255"/>
      <c r="C31" s="255"/>
      <c r="D31" s="255"/>
      <c r="E31" s="255"/>
      <c r="F31" s="255"/>
      <c r="G31" s="255"/>
      <c r="H31" s="255"/>
      <c r="I31" s="255"/>
      <c r="J31" s="255"/>
      <c r="K31" s="255"/>
      <c r="L31" s="255"/>
      <c r="M31" s="255"/>
      <c r="N31" s="255"/>
      <c r="O31" s="255"/>
      <c r="P31" s="255"/>
      <c r="Q31" s="255"/>
      <c r="R31" s="255"/>
      <c r="S31" s="255"/>
    </row>
    <row r="32" spans="1:19" ht="18" customHeight="1" x14ac:dyDescent="0.25">
      <c r="A32" s="255"/>
      <c r="B32" s="255"/>
      <c r="C32" s="255"/>
      <c r="D32" s="255"/>
      <c r="E32" s="255"/>
      <c r="F32" s="255"/>
      <c r="G32" s="255"/>
      <c r="H32" s="255"/>
      <c r="I32" s="255"/>
      <c r="J32" s="255"/>
      <c r="K32" s="255"/>
      <c r="L32" s="255"/>
      <c r="M32" s="255"/>
      <c r="N32" s="255"/>
      <c r="O32" s="255"/>
      <c r="P32" s="255"/>
      <c r="Q32" s="255"/>
      <c r="R32" s="255"/>
      <c r="S32" s="255"/>
    </row>
    <row r="33" spans="1:19" x14ac:dyDescent="0.25">
      <c r="A33" s="255"/>
      <c r="B33" s="255"/>
      <c r="C33" s="255"/>
      <c r="D33" s="255"/>
      <c r="E33" s="255"/>
      <c r="F33" s="255"/>
      <c r="G33" s="255"/>
      <c r="H33" s="255"/>
      <c r="I33" s="255"/>
      <c r="J33" s="255"/>
      <c r="K33" s="255"/>
      <c r="L33" s="255"/>
      <c r="M33" s="255"/>
      <c r="N33" s="255"/>
      <c r="O33" s="255"/>
      <c r="P33" s="255"/>
      <c r="Q33" s="255"/>
      <c r="R33" s="255"/>
      <c r="S33" s="255"/>
    </row>
    <row r="36" spans="1:19" x14ac:dyDescent="0.25">
      <c r="Q36" s="132"/>
    </row>
  </sheetData>
  <mergeCells count="7">
    <mergeCell ref="K17:N17"/>
    <mergeCell ref="P17:S17"/>
    <mergeCell ref="A30:S33"/>
    <mergeCell ref="K4:N4"/>
    <mergeCell ref="P4:S4"/>
    <mergeCell ref="F4:I4"/>
    <mergeCell ref="F17:I17"/>
  </mergeCells>
  <hyperlinks>
    <hyperlink ref="A4" location="Cover!A1" display="Cover!A1" xr:uid="{00000000-0004-0000-0500-000000000000}"/>
  </hyperlinks>
  <pageMargins left="0.23622047244094491" right="0.23622047244094491" top="0.74803149606299213" bottom="0.74803149606299213" header="0.31496062992125984" footer="0.31496062992125984"/>
  <pageSetup paperSize="9" scale="63"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45FFCF1C46924A897CE37EB3214D25" ma:contentTypeVersion="9" ma:contentTypeDescription="Create a new document." ma:contentTypeScope="" ma:versionID="0d976b1bbc4122686effd1e14d673cd7">
  <xsd:schema xmlns:xsd="http://www.w3.org/2001/XMLSchema" xmlns:xs="http://www.w3.org/2001/XMLSchema" xmlns:p="http://schemas.microsoft.com/office/2006/metadata/properties" xmlns:ns2="66703f8a-f79c-474a-b09e-6162f79a31dd" targetNamespace="http://schemas.microsoft.com/office/2006/metadata/properties" ma:root="true" ma:fieldsID="f3373f5c837c728c1432e61de359f0ba" ns2:_="">
    <xsd:import namespace="66703f8a-f79c-474a-b09e-6162f79a31d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3f8a-f79c-474a-b09e-6162f79a3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B13063-D1D8-4A98-9206-E9910D852D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3f8a-f79c-474a-b09e-6162f79a31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00F0C6-7564-4BC7-ABC7-A95B1A3085E2}">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66703f8a-f79c-474a-b09e-6162f79a31dd"/>
    <ds:schemaRef ds:uri="http://www.w3.org/XML/1998/namespace"/>
  </ds:schemaRefs>
</ds:datastoreItem>
</file>

<file path=customXml/itemProps3.xml><?xml version="1.0" encoding="utf-8"?>
<ds:datastoreItem xmlns:ds="http://schemas.openxmlformats.org/officeDocument/2006/customXml" ds:itemID="{D8FF7062-E166-45A6-A99D-6A4A6E2144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11</vt:i4>
      </vt:variant>
    </vt:vector>
  </HeadingPairs>
  <TitlesOfParts>
    <vt:vector size="17" baseType="lpstr">
      <vt:lpstr>Cover</vt:lpstr>
      <vt:lpstr>Operational review</vt:lpstr>
      <vt:lpstr>Profit &amp; Loss </vt:lpstr>
      <vt:lpstr>Balance Sheet</vt:lpstr>
      <vt:lpstr>CF &amp; Net Financial Position</vt:lpstr>
      <vt:lpstr>CF &amp; NFP from 2021 </vt:lpstr>
      <vt:lpstr>'Balance Sheet'!Area_stampa</vt:lpstr>
      <vt:lpstr>'CF &amp; Net Financial Position'!Area_stampa</vt:lpstr>
      <vt:lpstr>'CF &amp; NFP from 2021 '!Area_stampa</vt:lpstr>
      <vt:lpstr>Cover!Area_stampa</vt:lpstr>
      <vt:lpstr>'Operational review'!Area_stampa</vt:lpstr>
      <vt:lpstr>'Profit &amp; Loss '!Area_stampa</vt:lpstr>
      <vt:lpstr>'Balance Sheet'!Titoli_stampa</vt:lpstr>
      <vt:lpstr>'CF &amp; Net Financial Position'!Titoli_stampa</vt:lpstr>
      <vt:lpstr>'CF &amp; NFP from 2021 '!Titoli_stampa</vt:lpstr>
      <vt:lpstr>'Operational review'!Titoli_stampa</vt:lpstr>
      <vt:lpstr>'Profit &amp; Loss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Michelazzi Alberta</dc:creator>
  <cp:lastModifiedBy>Palandri Alessandro</cp:lastModifiedBy>
  <cp:lastPrinted>2019-11-13T10:52:57Z</cp:lastPrinted>
  <dcterms:created xsi:type="dcterms:W3CDTF">2017-01-16T14:10:03Z</dcterms:created>
  <dcterms:modified xsi:type="dcterms:W3CDTF">2022-05-05T15:47:49Z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0x0101002845FFCF1C46924A897CE37EB3214D25</vt:lpwstr>
  </property>
</Properties>
</file>