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Cover" sheetId="1" r:id="rId1"/>
    <sheet name="Operational review" sheetId="3" r:id="rId2"/>
    <sheet name="Profit &amp; Loss " sheetId="4" r:id="rId3"/>
    <sheet name="Balance Sheet" sheetId="5" r:id="rId4"/>
    <sheet name="CF &amp; Net Financial Position" sheetId="6" r:id="rId5"/>
  </sheets>
  <externalReferences>
    <externalReference r:id="rId6"/>
    <externalReference r:id="rId7"/>
  </externalReferences>
  <definedNames>
    <definedName name="_xlnm.Print_Area" localSheetId="3">'Balance Sheet'!$A$1:$AA$29</definedName>
    <definedName name="_xlnm.Print_Area" localSheetId="4">'CF &amp; Net Financial Position'!$A$1:$AA$32</definedName>
    <definedName name="_xlnm.Print_Area" localSheetId="0">Cover!$A$1:$J$43</definedName>
    <definedName name="_xlnm.Print_Area" localSheetId="1">'Operational review'!$A$1:$AA$34</definedName>
    <definedName name="_xlnm.Print_Area" localSheetId="2">'Profit &amp; Loss '!$A$1:$AA$43</definedName>
    <definedName name="CELLUP">!A65536</definedName>
    <definedName name="Investors">'[1]Investor targeting'!$A$7:$A$507</definedName>
    <definedName name="Time">Cover!#REF!</definedName>
    <definedName name="_xlnm.Print_Titles" localSheetId="3">'Balance Sheet'!$A:$A</definedName>
    <definedName name="_xlnm.Print_Titles" localSheetId="4">'CF &amp; Net Financial Position'!$A:$A</definedName>
    <definedName name="_xlnm.Print_Titles" localSheetId="1">'Operational review'!$A:$A,'Operational review'!$1:$5</definedName>
    <definedName name="_xlnm.Print_Titles" localSheetId="2">'Profit &amp; Loss '!$A:$A</definedName>
  </definedNames>
  <calcPr calcId="145621"/>
</workbook>
</file>

<file path=xl/calcChain.xml><?xml version="1.0" encoding="utf-8"?>
<calcChain xmlns="http://schemas.openxmlformats.org/spreadsheetml/2006/main">
  <c r="X27" i="5" l="1"/>
  <c r="X26" i="5"/>
  <c r="X20" i="5"/>
  <c r="X19" i="5"/>
  <c r="X18" i="5"/>
  <c r="X17" i="5"/>
  <c r="X16" i="5"/>
  <c r="X15" i="5"/>
  <c r="X14" i="5"/>
  <c r="X13" i="5"/>
  <c r="X12" i="5"/>
  <c r="X11" i="5"/>
  <c r="L16" i="3" l="1"/>
  <c r="K16" i="3"/>
  <c r="J16" i="3"/>
  <c r="I16" i="3"/>
</calcChain>
</file>

<file path=xl/sharedStrings.xml><?xml version="1.0" encoding="utf-8"?>
<sst xmlns="http://schemas.openxmlformats.org/spreadsheetml/2006/main" count="355" uniqueCount="110">
  <si>
    <r>
      <t>Index</t>
    </r>
    <r>
      <rPr>
        <i/>
        <sz val="8"/>
        <color indexed="56"/>
        <rFont val="Arial"/>
        <family val="2"/>
      </rPr>
      <t xml:space="preserve"> (click on the links below)</t>
    </r>
  </si>
  <si>
    <t>Contacts</t>
  </si>
  <si>
    <t>investor.relations@fincantieri.it</t>
  </si>
  <si>
    <t>www.fincantieri.com</t>
  </si>
  <si>
    <t>Profit &amp; Loss</t>
  </si>
  <si>
    <t>Balance Sheet</t>
  </si>
  <si>
    <t>Cash Flow &amp; Net Financial Position</t>
  </si>
  <si>
    <t>back to index</t>
  </si>
  <si>
    <t>2014</t>
  </si>
  <si>
    <t>€ MM</t>
  </si>
  <si>
    <t>FY</t>
  </si>
  <si>
    <t>1Q</t>
  </si>
  <si>
    <t>1H</t>
  </si>
  <si>
    <t>9M</t>
  </si>
  <si>
    <t>Order intake</t>
  </si>
  <si>
    <t>Shipbuilding</t>
  </si>
  <si>
    <t>Offshore</t>
  </si>
  <si>
    <t>Equipment, Systems and Services</t>
  </si>
  <si>
    <t>Consolidation adjustments</t>
  </si>
  <si>
    <t>Order book</t>
  </si>
  <si>
    <t>Backlog</t>
  </si>
  <si>
    <t>Soft Backlog</t>
  </si>
  <si>
    <t>-</t>
  </si>
  <si>
    <t>Capex</t>
  </si>
  <si>
    <t>Intangible assets</t>
  </si>
  <si>
    <t>Property, plant and equipment</t>
  </si>
  <si>
    <t>Other activities</t>
  </si>
  <si>
    <t>Profit &amp; Loss statement (€ MM)</t>
  </si>
  <si>
    <t>Revenue and income</t>
  </si>
  <si>
    <t>Materials, services and other costs</t>
  </si>
  <si>
    <t>Personnel costs</t>
  </si>
  <si>
    <t>Provisions</t>
  </si>
  <si>
    <t xml:space="preserve">EBITDA </t>
  </si>
  <si>
    <t>EBITDA margin</t>
  </si>
  <si>
    <t>Depreciation, amortization and impairment</t>
  </si>
  <si>
    <t xml:space="preserve">EBIT </t>
  </si>
  <si>
    <t>EBIT margin</t>
  </si>
  <si>
    <t>Finance income/(costs)</t>
  </si>
  <si>
    <t>Income/(expense) from investments</t>
  </si>
  <si>
    <t xml:space="preserve">Income taxes </t>
  </si>
  <si>
    <t xml:space="preserve">Profit/(loss) before extr. and non-rec. income and expenses </t>
  </si>
  <si>
    <t>of which attributable to Group</t>
  </si>
  <si>
    <t>Extraordinary and non-recurring income and (expenses)</t>
  </si>
  <si>
    <t xml:space="preserve">Tax effect of extraordinary and non-recurring income and expenses </t>
  </si>
  <si>
    <t>Profit/(loss) for the period</t>
  </si>
  <si>
    <t>Revenues and EBITDA by segment (€ MM)</t>
  </si>
  <si>
    <t>Revenues</t>
  </si>
  <si>
    <t>Cruise</t>
  </si>
  <si>
    <t>Naval</t>
  </si>
  <si>
    <t>Other</t>
  </si>
  <si>
    <t>Equipment, systems &amp; services</t>
  </si>
  <si>
    <t>Consolidation</t>
  </si>
  <si>
    <t>EBITDA</t>
  </si>
  <si>
    <t>As a % of revenues</t>
  </si>
  <si>
    <t>Balance sheet</t>
  </si>
  <si>
    <t>Balance sheet (€ MM)</t>
  </si>
  <si>
    <t>Investments</t>
  </si>
  <si>
    <t>Other non-current assets and liabilities</t>
  </si>
  <si>
    <t>Employee benefits</t>
  </si>
  <si>
    <t>Net fixed capital</t>
  </si>
  <si>
    <t>Inventories and advances</t>
  </si>
  <si>
    <t>Construction contracts and advances from customers</t>
  </si>
  <si>
    <t>Construction loans</t>
  </si>
  <si>
    <t>Trade receivables</t>
  </si>
  <si>
    <t>Trade payables</t>
  </si>
  <si>
    <t>Provisions for risks and charges</t>
  </si>
  <si>
    <t>Other current assets and liabilities</t>
  </si>
  <si>
    <t>Net working capital</t>
  </si>
  <si>
    <t>Assets held for sale including related liabilities</t>
  </si>
  <si>
    <t>Net invested capital</t>
  </si>
  <si>
    <t>Share capital</t>
  </si>
  <si>
    <t>Reserves and retained earnings attributable to the Group</t>
  </si>
  <si>
    <t>Non-controlling interests in equity</t>
  </si>
  <si>
    <t>Equity</t>
  </si>
  <si>
    <t>Net financial position (-cash/+debt)</t>
  </si>
  <si>
    <t>Sources of financing</t>
  </si>
  <si>
    <t>Cash flow statement (€ MM)</t>
  </si>
  <si>
    <t>Net cash flows from operating activities</t>
  </si>
  <si>
    <t>Net cash flows from investing activities</t>
  </si>
  <si>
    <t>Net cash flows from financing activities</t>
  </si>
  <si>
    <t>Net cash flows for the period</t>
  </si>
  <si>
    <t>Cash and cash equivalents at beginning of period</t>
  </si>
  <si>
    <t>Effects of currency translation difference on opening cash and cash equivalents</t>
  </si>
  <si>
    <t>Cash and cash equivalents at end of period</t>
  </si>
  <si>
    <t>Free cash flow</t>
  </si>
  <si>
    <t>Net financial position (€ MM)</t>
  </si>
  <si>
    <t>Cash and cash equivalents</t>
  </si>
  <si>
    <t>Current financial receivables</t>
  </si>
  <si>
    <t>Current bank debt</t>
  </si>
  <si>
    <t>Current portion of bank loans and credit facilities</t>
  </si>
  <si>
    <t>Other current financial liabilities</t>
  </si>
  <si>
    <t xml:space="preserve">Current debt  </t>
  </si>
  <si>
    <t xml:space="preserve">Net current cash/(debt)  </t>
  </si>
  <si>
    <t>Non-current financial receivables</t>
  </si>
  <si>
    <t>Non-current bank debt</t>
  </si>
  <si>
    <t>Bond</t>
  </si>
  <si>
    <t>Other non-current financial liabilities</t>
  </si>
  <si>
    <t xml:space="preserve">Non-current debt </t>
  </si>
  <si>
    <t>Net financial position (+cash/-debt)</t>
  </si>
  <si>
    <t>2015</t>
  </si>
  <si>
    <t>2016</t>
  </si>
  <si>
    <t>Operational review</t>
  </si>
  <si>
    <t>Cash flow and Net Financial Position</t>
  </si>
  <si>
    <r>
      <t>FY</t>
    </r>
    <r>
      <rPr>
        <b/>
        <i/>
        <vertAlign val="superscript"/>
        <sz val="10"/>
        <color rgb="FFFFFFFF"/>
        <rFont val="Arial"/>
        <family val="2"/>
      </rPr>
      <t>(1)</t>
    </r>
  </si>
  <si>
    <r>
      <t>2016</t>
    </r>
    <r>
      <rPr>
        <b/>
        <i/>
        <vertAlign val="superscript"/>
        <sz val="10"/>
        <color rgb="FFFFFFFF"/>
        <rFont val="Arial"/>
        <family val="2"/>
      </rPr>
      <t>(1)</t>
    </r>
  </si>
  <si>
    <r>
      <t>2017</t>
    </r>
    <r>
      <rPr>
        <i/>
        <vertAlign val="superscript"/>
        <sz val="10"/>
        <color rgb="FFFFFFFF"/>
        <rFont val="Arial"/>
        <family val="2"/>
      </rPr>
      <t>(1)</t>
    </r>
  </si>
  <si>
    <r>
      <t>1Q</t>
    </r>
    <r>
      <rPr>
        <b/>
        <i/>
        <vertAlign val="superscript"/>
        <sz val="10"/>
        <color rgb="FFFFFFFF"/>
        <rFont val="Arial"/>
        <family val="2"/>
      </rPr>
      <t>(1)</t>
    </r>
  </si>
  <si>
    <t>(1) Following the operational reorganization carried out in November 2016, the repair &amp; conversion services, cabins &amp; public areas business, as well as integrated systems business, all previously included in the Shipbuilding segment, have been relocated to the Equipment, Systems &amp; Services segment. The comparative 2016 figures have been restated accordingly.</t>
  </si>
  <si>
    <r>
      <t>9M</t>
    </r>
    <r>
      <rPr>
        <b/>
        <i/>
        <vertAlign val="superscript"/>
        <sz val="10"/>
        <color rgb="FFFFFFFF"/>
        <rFont val="Arial"/>
        <family val="2"/>
      </rPr>
      <t>(1)</t>
    </r>
  </si>
  <si>
    <r>
      <t>1H</t>
    </r>
    <r>
      <rPr>
        <b/>
        <i/>
        <vertAlign val="superscript"/>
        <sz val="10"/>
        <color rgb="FFFFFFFF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</si>
</sst>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[$-409]dd\-mmm\-yy;@"/>
    <numFmt numFmtId="165" formatCode="0.0%"/>
    <numFmt numFmtId="166" formatCode="_(* #,##0.0_);_(* \(#,##0.0\);_(* &quot;-&quot;_);_(@_)"/>
    <numFmt numFmtId="167" formatCode="_-* #,##0.0_-;\-* #,##0.0_-;_-* &quot;-&quot;??_-;_-@_-"/>
    <numFmt numFmtId="168" formatCode="_-&quot;$&quot;* #,##0.00_-;\-&quot;$&quot;* #,##0.00_-;_-&quot;$&quot;* &quot;-&quot;??_-;_-@_-"/>
    <numFmt numFmtId="169" formatCode="_(* #,##0_);_(* \(#,##0\);_(* &quot;-&quot;_);_(@_)"/>
  </numFmts>
  <fonts count="10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8"/>
      <color indexed="5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color indexed="59"/>
      <name val="Calibri"/>
      <family val="2"/>
    </font>
    <font>
      <sz val="11"/>
      <color indexed="8"/>
      <name val="Calibri"/>
      <family val="2"/>
    </font>
    <font>
      <sz val="11"/>
      <color indexed="59"/>
      <name val="Calibri"/>
      <family val="2"/>
    </font>
    <font>
      <sz val="11"/>
      <color indexed="12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sz val="11"/>
      <color indexed="16"/>
      <name val="Calibri"/>
      <family val="2"/>
    </font>
    <font>
      <b/>
      <sz val="11"/>
      <color indexed="28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12"/>
      <name val="Calibri"/>
      <family val="2"/>
    </font>
    <font>
      <b/>
      <sz val="11"/>
      <color indexed="9"/>
      <name val="Calibri"/>
      <family val="2"/>
    </font>
    <font>
      <i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55"/>
      <name val="Calibri"/>
      <family val="2"/>
    </font>
    <font>
      <sz val="11"/>
      <color indexed="17"/>
      <name val="Calibri"/>
      <family val="2"/>
    </font>
    <font>
      <b/>
      <sz val="15"/>
      <color indexed="29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3"/>
      <color indexed="29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1"/>
      <color indexed="29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sz val="11"/>
      <color indexed="14"/>
      <name val="Calibri"/>
      <family val="2"/>
    </font>
    <font>
      <sz val="11"/>
      <color indexed="13"/>
      <name val="Calibri"/>
      <family val="2"/>
    </font>
    <font>
      <sz val="10"/>
      <color indexed="62"/>
      <name val="Calibri"/>
      <family val="2"/>
    </font>
    <font>
      <sz val="11"/>
      <color indexed="28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7"/>
      <color indexed="21"/>
      <name val="Arial"/>
      <family val="2"/>
    </font>
    <font>
      <sz val="11"/>
      <color indexed="19"/>
      <name val="Calibri"/>
      <family val="2"/>
    </font>
    <font>
      <b/>
      <sz val="7"/>
      <color indexed="58"/>
      <name val="Arial"/>
      <family val="2"/>
    </font>
    <font>
      <sz val="9.75"/>
      <name val="Arial"/>
      <family val="2"/>
    </font>
    <font>
      <b/>
      <sz val="11"/>
      <color indexed="45"/>
      <name val="Calibri"/>
      <family val="2"/>
    </font>
    <font>
      <b/>
      <sz val="11"/>
      <color indexed="13"/>
      <name val="Calibri"/>
      <family val="2"/>
    </font>
    <font>
      <b/>
      <sz val="18"/>
      <color indexed="29"/>
      <name val="Cambria"/>
      <family val="2"/>
    </font>
    <font>
      <b/>
      <sz val="18"/>
      <color indexed="62"/>
      <name val="Cambria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7"/>
      <color rgb="FF00B050"/>
      <name val="Arial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4"/>
      <color theme="3"/>
      <name val="Arial"/>
      <family val="2"/>
    </font>
    <font>
      <b/>
      <i/>
      <sz val="12"/>
      <color theme="3"/>
      <name val="Arial"/>
      <family val="2"/>
    </font>
    <font>
      <i/>
      <sz val="12"/>
      <color theme="3"/>
      <name val="Arial"/>
      <family val="2"/>
    </font>
    <font>
      <sz val="12"/>
      <color theme="3"/>
      <name val="Arial"/>
      <family val="2"/>
    </font>
    <font>
      <i/>
      <sz val="12"/>
      <color rgb="FF00206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theme="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rgb="FFFF0000"/>
      <name val="Arial"/>
      <family val="2"/>
    </font>
    <font>
      <b/>
      <sz val="10"/>
      <color rgb="FF000005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0"/>
      <color theme="3"/>
      <name val="Arial"/>
      <family val="2"/>
    </font>
    <font>
      <i/>
      <sz val="10"/>
      <color theme="3"/>
      <name val="Arial"/>
      <family val="2"/>
    </font>
    <font>
      <b/>
      <i/>
      <vertAlign val="superscript"/>
      <sz val="10"/>
      <color rgb="FFFFFFFF"/>
      <name val="Arial"/>
      <family val="2"/>
    </font>
    <font>
      <i/>
      <vertAlign val="superscript"/>
      <sz val="10"/>
      <color rgb="FFFFFFFF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45"/>
      </left>
      <right style="double">
        <color indexed="45"/>
      </right>
      <top style="double">
        <color indexed="45"/>
      </top>
      <bottom style="double">
        <color indexed="45"/>
      </bottom>
      <diagonal/>
    </border>
    <border>
      <left style="double">
        <color indexed="13"/>
      </left>
      <right style="double">
        <color indexed="13"/>
      </right>
      <top style="double">
        <color indexed="13"/>
      </top>
      <bottom style="double">
        <color indexed="1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57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double">
        <color indexed="28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70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2" borderId="0" applyNumberFormat="0" applyBorder="0" applyAlignment="0" applyProtection="0"/>
    <xf numFmtId="0" fontId="13" fillId="3" borderId="0" applyNumberFormat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4" borderId="0" applyNumberFormat="0" applyBorder="0" applyAlignment="0" applyProtection="0"/>
    <xf numFmtId="0" fontId="13" fillId="6" borderId="0" applyNumberFormat="0" applyBorder="0" applyAlignment="0" applyProtection="0"/>
    <xf numFmtId="0" fontId="14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3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3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4" borderId="0" applyNumberFormat="0" applyBorder="0" applyAlignment="0" applyProtection="0"/>
    <xf numFmtId="0" fontId="13" fillId="6" borderId="0" applyNumberFormat="0" applyBorder="0" applyAlignment="0" applyProtection="0"/>
    <xf numFmtId="0" fontId="14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40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3" fillId="10" borderId="0" applyNumberFormat="0" applyBorder="0" applyAlignment="0" applyProtection="0"/>
    <xf numFmtId="0" fontId="13" fillId="4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3" borderId="0" applyNumberFormat="0" applyBorder="0" applyAlignment="0" applyProtection="0"/>
    <xf numFmtId="0" fontId="13" fillId="18" borderId="0" applyNumberFormat="0" applyBorder="0" applyAlignment="0" applyProtection="0"/>
    <xf numFmtId="0" fontId="13" fillId="4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1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19" borderId="0" applyNumberFormat="0" applyBorder="0" applyAlignment="0" applyProtection="0"/>
    <xf numFmtId="0" fontId="16" fillId="4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5" borderId="0" applyNumberFormat="0" applyBorder="0" applyAlignment="0" applyProtection="0"/>
    <xf numFmtId="0" fontId="16" fillId="4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4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4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1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19" borderId="0" applyNumberFormat="0" applyBorder="0" applyAlignment="0" applyProtection="0"/>
    <xf numFmtId="0" fontId="16" fillId="4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49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5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6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5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27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27" borderId="0" applyNumberFormat="0" applyBorder="0" applyAlignment="0" applyProtection="0"/>
    <xf numFmtId="0" fontId="16" fillId="52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5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13" borderId="0" applyNumberFormat="0" applyBorder="0" applyAlignment="0" applyProtection="0"/>
    <xf numFmtId="0" fontId="16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5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6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6" fillId="12" borderId="0" applyNumberFormat="0" applyBorder="0" applyAlignment="0" applyProtection="0"/>
    <xf numFmtId="0" fontId="56" fillId="56" borderId="0" applyNumberFormat="0" applyBorder="0" applyAlignment="0" applyProtection="0"/>
    <xf numFmtId="0" fontId="19" fillId="19" borderId="2" applyNumberFormat="0" applyAlignment="0" applyProtection="0"/>
    <xf numFmtId="0" fontId="19" fillId="19" borderId="2" applyNumberFormat="0" applyAlignment="0" applyProtection="0"/>
    <xf numFmtId="0" fontId="20" fillId="9" borderId="20" applyNumberFormat="0" applyAlignment="0" applyProtection="0"/>
    <xf numFmtId="0" fontId="20" fillId="9" borderId="1" applyNumberFormat="0" applyAlignment="0" applyProtection="0"/>
    <xf numFmtId="0" fontId="21" fillId="9" borderId="20" applyNumberFormat="0" applyAlignment="0" applyProtection="0"/>
    <xf numFmtId="0" fontId="21" fillId="9" borderId="1" applyNumberFormat="0" applyAlignment="0" applyProtection="0"/>
    <xf numFmtId="0" fontId="19" fillId="19" borderId="2" applyNumberFormat="0" applyAlignment="0" applyProtection="0"/>
    <xf numFmtId="0" fontId="19" fillId="19" borderId="2" applyNumberFormat="0" applyAlignment="0" applyProtection="0"/>
    <xf numFmtId="0" fontId="21" fillId="9" borderId="20" applyNumberFormat="0" applyAlignment="0" applyProtection="0"/>
    <xf numFmtId="0" fontId="57" fillId="57" borderId="20" applyNumberFormat="0" applyAlignment="0" applyProtection="0"/>
    <xf numFmtId="0" fontId="22" fillId="17" borderId="4" applyNumberFormat="0" applyAlignment="0" applyProtection="0"/>
    <xf numFmtId="0" fontId="22" fillId="17" borderId="4" applyNumberFormat="0" applyAlignment="0" applyProtection="0"/>
    <xf numFmtId="0" fontId="22" fillId="17" borderId="5" applyNumberFormat="0" applyAlignment="0" applyProtection="0"/>
    <xf numFmtId="0" fontId="22" fillId="17" borderId="22" applyNumberFormat="0" applyAlignment="0" applyProtection="0"/>
    <xf numFmtId="0" fontId="23" fillId="58" borderId="4" applyNumberFormat="0" applyAlignment="0" applyProtection="0"/>
    <xf numFmtId="0" fontId="23" fillId="30" borderId="5" applyNumberFormat="0" applyAlignment="0" applyProtection="0"/>
    <xf numFmtId="0" fontId="23" fillId="58" borderId="22" applyNumberFormat="0" applyAlignment="0" applyProtection="0"/>
    <xf numFmtId="0" fontId="22" fillId="17" borderId="4" applyNumberFormat="0" applyAlignment="0" applyProtection="0"/>
    <xf numFmtId="0" fontId="22" fillId="17" borderId="5" applyNumberFormat="0" applyAlignment="0" applyProtection="0"/>
    <xf numFmtId="0" fontId="22" fillId="17" borderId="22" applyNumberFormat="0" applyAlignment="0" applyProtection="0"/>
    <xf numFmtId="0" fontId="22" fillId="17" borderId="4" applyNumberFormat="0" applyAlignment="0" applyProtection="0"/>
    <xf numFmtId="0" fontId="22" fillId="17" borderId="5" applyNumberFormat="0" applyAlignment="0" applyProtection="0"/>
    <xf numFmtId="0" fontId="22" fillId="17" borderId="22" applyNumberFormat="0" applyAlignment="0" applyProtection="0"/>
    <xf numFmtId="0" fontId="22" fillId="17" borderId="5" applyNumberFormat="0" applyAlignment="0" applyProtection="0"/>
    <xf numFmtId="0" fontId="23" fillId="58" borderId="22" applyNumberFormat="0" applyAlignment="0" applyProtection="0"/>
    <xf numFmtId="0" fontId="58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59" borderId="0" applyNumberFormat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30" fillId="0" borderId="7" applyNumberFormat="0" applyFill="0" applyAlignment="0" applyProtection="0"/>
    <xf numFmtId="0" fontId="61" fillId="0" borderId="23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3" fillId="0" borderId="9" applyNumberFormat="0" applyFill="0" applyAlignment="0" applyProtection="0"/>
    <xf numFmtId="0" fontId="62" fillId="0" borderId="24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6" fillId="0" borderId="11" applyNumberFormat="0" applyFill="0" applyAlignment="0" applyProtection="0"/>
    <xf numFmtId="0" fontId="63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7" fillId="13" borderId="2" applyNumberFormat="0" applyAlignment="0" applyProtection="0"/>
    <xf numFmtId="0" fontId="17" fillId="23" borderId="20" applyNumberFormat="0" applyAlignment="0" applyProtection="0"/>
    <xf numFmtId="0" fontId="38" fillId="23" borderId="1" applyNumberFormat="0" applyAlignment="0" applyProtection="0"/>
    <xf numFmtId="0" fontId="64" fillId="23" borderId="20" applyNumberFormat="0" applyAlignment="0" applyProtection="0"/>
    <xf numFmtId="0" fontId="17" fillId="22" borderId="20" applyNumberFormat="0" applyAlignment="0" applyProtection="0"/>
    <xf numFmtId="0" fontId="38" fillId="22" borderId="1" applyNumberFormat="0" applyAlignment="0" applyProtection="0"/>
    <xf numFmtId="0" fontId="64" fillId="22" borderId="20" applyNumberFormat="0" applyAlignment="0" applyProtection="0"/>
    <xf numFmtId="0" fontId="17" fillId="6" borderId="20" applyNumberFormat="0" applyAlignment="0" applyProtection="0"/>
    <xf numFmtId="0" fontId="38" fillId="6" borderId="1" applyNumberFormat="0" applyAlignment="0" applyProtection="0"/>
    <xf numFmtId="0" fontId="64" fillId="6" borderId="20" applyNumberFormat="0" applyAlignment="0" applyProtection="0"/>
    <xf numFmtId="0" fontId="37" fillId="13" borderId="2" applyNumberFormat="0" applyAlignment="0" applyProtection="0"/>
    <xf numFmtId="0" fontId="37" fillId="13" borderId="2" applyNumberFormat="0" applyAlignment="0" applyProtection="0"/>
    <xf numFmtId="0" fontId="64" fillId="6" borderId="20" applyNumberFormat="0" applyAlignment="0" applyProtection="0"/>
    <xf numFmtId="0" fontId="39" fillId="0" borderId="0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3" applyNumberFormat="0" applyFill="0" applyAlignment="0" applyProtection="0"/>
    <xf numFmtId="0" fontId="42" fillId="0" borderId="13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2" fillId="0" borderId="13" applyNumberFormat="0" applyFill="0" applyAlignment="0" applyProtection="0"/>
    <xf numFmtId="0" fontId="65" fillId="0" borderId="21" applyNumberFormat="0" applyFill="0" applyAlignment="0" applyProtection="0"/>
    <xf numFmtId="0" fontId="66" fillId="0" borderId="0" applyNumberFormat="0" applyFill="0" applyAlignment="0" applyProtection="0"/>
    <xf numFmtId="0" fontId="43" fillId="0" borderId="0" applyNumberFormat="0" applyFill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67" fillId="23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67" fillId="21" borderId="0" applyNumberFormat="0" applyBorder="0" applyAlignment="0" applyProtection="0"/>
    <xf numFmtId="0" fontId="44" fillId="13" borderId="0" applyNumberFormat="0" applyBorder="0" applyAlignment="0" applyProtection="0"/>
    <xf numFmtId="0" fontId="40" fillId="0" borderId="12" applyNumberFormat="0" applyFill="0" applyAlignment="0" applyProtection="0"/>
    <xf numFmtId="0" fontId="44" fillId="13" borderId="0" applyNumberFormat="0" applyBorder="0" applyAlignment="0" applyProtection="0"/>
    <xf numFmtId="0" fontId="44" fillId="18" borderId="0" applyNumberFormat="0" applyBorder="0" applyAlignment="0" applyProtection="0"/>
    <xf numFmtId="0" fontId="67" fillId="60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45" fillId="0" borderId="0"/>
    <xf numFmtId="0" fontId="1" fillId="0" borderId="0"/>
    <xf numFmtId="0" fontId="46" fillId="13" borderId="14" applyNumberFormat="0" applyFont="0" applyAlignment="0" applyProtection="0"/>
    <xf numFmtId="0" fontId="46" fillId="13" borderId="14" applyNumberFormat="0" applyFont="0" applyAlignment="0" applyProtection="0"/>
    <xf numFmtId="0" fontId="8" fillId="23" borderId="15" applyNumberFormat="0" applyFont="0" applyAlignment="0" applyProtection="0"/>
    <xf numFmtId="0" fontId="8" fillId="6" borderId="15" applyNumberFormat="0" applyFont="0" applyAlignment="0" applyProtection="0"/>
    <xf numFmtId="0" fontId="8" fillId="31" borderId="15" applyNumberFormat="0" applyFont="0" applyAlignment="0" applyProtection="0"/>
    <xf numFmtId="0" fontId="46" fillId="13" borderId="14" applyNumberFormat="0" applyFont="0" applyAlignment="0" applyProtection="0"/>
    <xf numFmtId="0" fontId="46" fillId="13" borderId="14" applyNumberFormat="0" applyFont="0" applyAlignment="0" applyProtection="0"/>
    <xf numFmtId="0" fontId="13" fillId="31" borderId="15" applyNumberFormat="0" applyFont="0" applyAlignment="0" applyProtection="0"/>
    <xf numFmtId="0" fontId="8" fillId="31" borderId="26" applyNumberFormat="0" applyFont="0" applyAlignment="0" applyProtection="0"/>
    <xf numFmtId="0" fontId="47" fillId="19" borderId="16" applyNumberFormat="0" applyAlignment="0" applyProtection="0"/>
    <xf numFmtId="0" fontId="48" fillId="19" borderId="17" applyNumberFormat="0" applyAlignment="0" applyProtection="0"/>
    <xf numFmtId="0" fontId="68" fillId="19" borderId="27" applyNumberFormat="0" applyAlignment="0" applyProtection="0"/>
    <xf numFmtId="0" fontId="47" fillId="9" borderId="16" applyNumberFormat="0" applyAlignment="0" applyProtection="0"/>
    <xf numFmtId="0" fontId="48" fillId="9" borderId="17" applyNumberFormat="0" applyAlignment="0" applyProtection="0"/>
    <xf numFmtId="0" fontId="68" fillId="9" borderId="27" applyNumberFormat="0" applyAlignment="0" applyProtection="0"/>
    <xf numFmtId="0" fontId="47" fillId="19" borderId="16" applyNumberFormat="0" applyAlignment="0" applyProtection="0"/>
    <xf numFmtId="0" fontId="48" fillId="19" borderId="17" applyNumberFormat="0" applyAlignment="0" applyProtection="0"/>
    <xf numFmtId="0" fontId="68" fillId="19" borderId="27" applyNumberFormat="0" applyAlignment="0" applyProtection="0"/>
    <xf numFmtId="0" fontId="47" fillId="19" borderId="16" applyNumberFormat="0" applyAlignment="0" applyProtection="0"/>
    <xf numFmtId="0" fontId="48" fillId="19" borderId="17" applyNumberFormat="0" applyAlignment="0" applyProtection="0"/>
    <xf numFmtId="0" fontId="68" fillId="19" borderId="27" applyNumberFormat="0" applyAlignment="0" applyProtection="0"/>
    <xf numFmtId="0" fontId="47" fillId="9" borderId="16" applyNumberFormat="0" applyAlignment="0" applyProtection="0"/>
    <xf numFmtId="0" fontId="48" fillId="19" borderId="17" applyNumberFormat="0" applyAlignment="0" applyProtection="0"/>
    <xf numFmtId="0" fontId="68" fillId="57" borderId="27" applyNumberFormat="0" applyAlignment="0" applyProtection="0"/>
    <xf numFmtId="9" fontId="5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9" applyNumberFormat="0" applyFill="0" applyAlignment="0" applyProtection="0"/>
    <xf numFmtId="0" fontId="52" fillId="0" borderId="19" applyNumberFormat="0" applyFill="0" applyAlignment="0" applyProtection="0"/>
    <xf numFmtId="0" fontId="12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2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326" applyAlignment="1"/>
    <xf numFmtId="14" fontId="1" fillId="0" borderId="0" xfId="326" applyNumberFormat="1" applyAlignment="1"/>
    <xf numFmtId="0" fontId="2" fillId="0" borderId="0" xfId="326" applyFont="1" applyBorder="1" applyAlignment="1">
      <alignment vertical="top"/>
    </xf>
    <xf numFmtId="0" fontId="2" fillId="0" borderId="0" xfId="326" applyFont="1" applyBorder="1" applyAlignment="1">
      <alignment horizontal="left" vertical="top"/>
    </xf>
    <xf numFmtId="0" fontId="3" fillId="0" borderId="0" xfId="326" applyFont="1" applyAlignment="1">
      <alignment horizontal="left" vertical="top" wrapText="1"/>
    </xf>
    <xf numFmtId="0" fontId="2" fillId="0" borderId="0" xfId="326" applyFont="1" applyBorder="1" applyAlignment="1">
      <alignment vertical="top" wrapText="1"/>
    </xf>
    <xf numFmtId="15" fontId="2" fillId="61" borderId="0" xfId="326" applyNumberFormat="1" applyFont="1" applyFill="1" applyBorder="1" applyAlignment="1">
      <alignment horizontal="left" vertical="center" wrapText="1"/>
    </xf>
    <xf numFmtId="0" fontId="3" fillId="0" borderId="0" xfId="326" applyFont="1" applyAlignment="1">
      <alignment horizontal="left" vertical="top"/>
    </xf>
    <xf numFmtId="164" fontId="2" fillId="0" borderId="0" xfId="326" applyNumberFormat="1" applyFont="1" applyAlignment="1">
      <alignment horizontal="left" vertical="top"/>
    </xf>
    <xf numFmtId="0" fontId="4" fillId="0" borderId="0" xfId="326" applyFont="1" applyAlignment="1"/>
    <xf numFmtId="0" fontId="4" fillId="0" borderId="0" xfId="326" applyFont="1" applyAlignment="1">
      <alignment vertical="center"/>
    </xf>
    <xf numFmtId="0" fontId="4" fillId="0" borderId="0" xfId="326" applyFont="1" applyFill="1" applyAlignment="1"/>
    <xf numFmtId="0" fontId="3" fillId="0" borderId="0" xfId="326" applyFont="1" applyBorder="1" applyAlignment="1">
      <alignment horizontal="left" vertical="top"/>
    </xf>
    <xf numFmtId="0" fontId="3" fillId="0" borderId="0" xfId="326" applyFont="1" applyBorder="1" applyAlignment="1">
      <alignment horizontal="left" vertical="top" wrapText="1"/>
    </xf>
    <xf numFmtId="0" fontId="2" fillId="0" borderId="0" xfId="326" applyFont="1" applyBorder="1" applyAlignment="1">
      <alignment horizontal="left" vertical="top" wrapText="1"/>
    </xf>
    <xf numFmtId="0" fontId="2" fillId="0" borderId="29" xfId="326" applyFont="1" applyBorder="1" applyAlignment="1">
      <alignment vertical="top" wrapText="1"/>
    </xf>
    <xf numFmtId="0" fontId="2" fillId="0" borderId="30" xfId="326" applyFont="1" applyBorder="1" applyAlignment="1">
      <alignment vertical="top" wrapText="1"/>
    </xf>
    <xf numFmtId="0" fontId="2" fillId="0" borderId="30" xfId="326" applyFont="1" applyBorder="1" applyAlignment="1">
      <alignment horizontal="left" vertical="top"/>
    </xf>
    <xf numFmtId="0" fontId="3" fillId="0" borderId="30" xfId="326" applyFont="1" applyBorder="1" applyAlignment="1">
      <alignment horizontal="left" vertical="top"/>
    </xf>
    <xf numFmtId="0" fontId="3" fillId="0" borderId="31" xfId="326" applyFont="1" applyBorder="1" applyAlignment="1">
      <alignment horizontal="left" vertical="top"/>
    </xf>
    <xf numFmtId="0" fontId="5" fillId="0" borderId="0" xfId="326" applyFont="1" applyAlignment="1"/>
    <xf numFmtId="0" fontId="2" fillId="0" borderId="32" xfId="326" applyFont="1" applyBorder="1" applyAlignment="1">
      <alignment vertical="top" wrapText="1"/>
    </xf>
    <xf numFmtId="0" fontId="72" fillId="0" borderId="0" xfId="326" applyFont="1" applyFill="1" applyBorder="1" applyAlignment="1">
      <alignment vertical="top"/>
    </xf>
    <xf numFmtId="0" fontId="4" fillId="0" borderId="0" xfId="326" applyFont="1" applyBorder="1" applyAlignment="1"/>
    <xf numFmtId="0" fontId="72" fillId="0" borderId="0" xfId="326" applyFont="1" applyFill="1" applyBorder="1" applyAlignment="1">
      <alignment vertical="top" wrapText="1"/>
    </xf>
    <xf numFmtId="0" fontId="58" fillId="0" borderId="33" xfId="232" applyBorder="1" applyAlignment="1">
      <alignment horizontal="left" vertical="top"/>
    </xf>
    <xf numFmtId="0" fontId="73" fillId="62" borderId="0" xfId="326" applyFont="1" applyFill="1" applyBorder="1" applyAlignment="1">
      <alignment vertical="top"/>
    </xf>
    <xf numFmtId="0" fontId="74" fillId="62" borderId="0" xfId="326" applyFont="1" applyFill="1" applyBorder="1" applyAlignment="1">
      <alignment vertical="top" wrapText="1"/>
    </xf>
    <xf numFmtId="0" fontId="73" fillId="62" borderId="0" xfId="326" applyFont="1" applyFill="1" applyBorder="1" applyAlignment="1">
      <alignment vertical="top" wrapText="1"/>
    </xf>
    <xf numFmtId="0" fontId="58" fillId="0" borderId="0" xfId="232" applyBorder="1" applyAlignment="1">
      <alignment horizontal="left" vertical="top"/>
    </xf>
    <xf numFmtId="0" fontId="75" fillId="0" borderId="0" xfId="326" applyFont="1" applyBorder="1" applyAlignment="1">
      <alignment vertical="top" wrapText="1"/>
    </xf>
    <xf numFmtId="0" fontId="75" fillId="0" borderId="32" xfId="326" applyFont="1" applyBorder="1" applyAlignment="1">
      <alignment vertical="top" wrapText="1"/>
    </xf>
    <xf numFmtId="0" fontId="76" fillId="0" borderId="0" xfId="326" applyFont="1" applyBorder="1" applyAlignment="1">
      <alignment horizontal="left" vertical="top" wrapText="1" indent="2"/>
    </xf>
    <xf numFmtId="0" fontId="77" fillId="0" borderId="0" xfId="326" applyFont="1" applyBorder="1" applyAlignment="1">
      <alignment horizontal="left" vertical="top" wrapText="1"/>
    </xf>
    <xf numFmtId="0" fontId="78" fillId="0" borderId="0" xfId="326" applyFont="1" applyBorder="1" applyAlignment="1"/>
    <xf numFmtId="0" fontId="3" fillId="0" borderId="33" xfId="326" applyFont="1" applyBorder="1" applyAlignment="1">
      <alignment horizontal="left" vertical="top"/>
    </xf>
    <xf numFmtId="0" fontId="72" fillId="0" borderId="33" xfId="326" applyFont="1" applyFill="1" applyBorder="1" applyAlignment="1">
      <alignment vertical="top" wrapText="1"/>
    </xf>
    <xf numFmtId="0" fontId="2" fillId="0" borderId="34" xfId="326" applyFont="1" applyBorder="1" applyAlignment="1">
      <alignment vertical="top" wrapText="1"/>
    </xf>
    <xf numFmtId="0" fontId="79" fillId="0" borderId="35" xfId="326" applyFont="1" applyBorder="1" applyAlignment="1">
      <alignment horizontal="left" vertical="top" wrapText="1" indent="6"/>
    </xf>
    <xf numFmtId="0" fontId="4" fillId="0" borderId="35" xfId="326" applyFont="1" applyBorder="1" applyAlignment="1"/>
    <xf numFmtId="0" fontId="3" fillId="0" borderId="35" xfId="326" applyFont="1" applyBorder="1" applyAlignment="1">
      <alignment horizontal="left" vertical="top"/>
    </xf>
    <xf numFmtId="0" fontId="3" fillId="0" borderId="36" xfId="326" applyFont="1" applyBorder="1" applyAlignment="1">
      <alignment horizontal="left" vertical="top"/>
    </xf>
    <xf numFmtId="0" fontId="80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1" fillId="0" borderId="0" xfId="0" applyFont="1"/>
    <xf numFmtId="0" fontId="82" fillId="63" borderId="0" xfId="0" applyFont="1" applyFill="1" applyAlignment="1">
      <alignment vertical="center"/>
    </xf>
    <xf numFmtId="0" fontId="0" fillId="63" borderId="0" xfId="0" applyFill="1" applyAlignment="1">
      <alignment vertical="center"/>
    </xf>
    <xf numFmtId="0" fontId="0" fillId="63" borderId="0" xfId="0" applyFill="1"/>
    <xf numFmtId="0" fontId="0" fillId="0" borderId="0" xfId="0" applyAlignment="1">
      <alignment vertical="center"/>
    </xf>
    <xf numFmtId="0" fontId="83" fillId="64" borderId="37" xfId="0" applyFont="1" applyFill="1" applyBorder="1" applyAlignment="1">
      <alignment horizontal="center" vertical="center" wrapText="1" readingOrder="1"/>
    </xf>
    <xf numFmtId="0" fontId="83" fillId="64" borderId="37" xfId="0" applyFont="1" applyFill="1" applyBorder="1" applyAlignment="1">
      <alignment horizontal="center" vertical="center" wrapText="1" readingOrder="1"/>
    </xf>
    <xf numFmtId="0" fontId="84" fillId="64" borderId="38" xfId="0" applyFont="1" applyFill="1" applyBorder="1" applyAlignment="1">
      <alignment horizontal="left" vertical="center" wrapText="1" readingOrder="1"/>
    </xf>
    <xf numFmtId="0" fontId="0" fillId="0" borderId="0" xfId="0" applyFont="1"/>
    <xf numFmtId="0" fontId="85" fillId="0" borderId="38" xfId="0" applyFont="1" applyBorder="1" applyAlignment="1">
      <alignment horizontal="left" vertical="center" wrapText="1" readingOrder="1"/>
    </xf>
    <xf numFmtId="0" fontId="86" fillId="0" borderId="0" xfId="0" applyFont="1"/>
    <xf numFmtId="0" fontId="87" fillId="0" borderId="38" xfId="0" applyFont="1" applyBorder="1" applyAlignment="1">
      <alignment horizontal="left" vertical="center" wrapText="1" indent="1" readingOrder="1"/>
    </xf>
    <xf numFmtId="0" fontId="70" fillId="0" borderId="0" xfId="0" applyFont="1"/>
    <xf numFmtId="0" fontId="88" fillId="0" borderId="0" xfId="0" applyFont="1" applyFill="1" applyBorder="1" applyAlignment="1">
      <alignment horizontal="left" vertical="center" wrapText="1" readingOrder="1"/>
    </xf>
    <xf numFmtId="0" fontId="89" fillId="0" borderId="0" xfId="0" applyFont="1" applyFill="1" applyAlignment="1">
      <alignment horizontal="center" vertical="center" wrapText="1"/>
    </xf>
    <xf numFmtId="0" fontId="90" fillId="0" borderId="0" xfId="0" applyFont="1"/>
    <xf numFmtId="0" fontId="0" fillId="0" borderId="0" xfId="0" applyFont="1" applyFill="1" applyBorder="1"/>
    <xf numFmtId="0" fontId="71" fillId="0" borderId="0" xfId="0" applyFont="1"/>
    <xf numFmtId="0" fontId="91" fillId="0" borderId="0" xfId="0" applyFont="1"/>
    <xf numFmtId="0" fontId="0" fillId="0" borderId="0" xfId="0" applyFont="1" applyFill="1"/>
    <xf numFmtId="0" fontId="90" fillId="0" borderId="0" xfId="0" applyFont="1" applyFill="1"/>
    <xf numFmtId="3" fontId="92" fillId="0" borderId="0" xfId="0" applyNumberFormat="1" applyFont="1" applyFill="1" applyAlignment="1">
      <alignment horizontal="right" vertical="center" wrapText="1" readingOrder="1"/>
    </xf>
    <xf numFmtId="165" fontId="9" fillId="0" borderId="0" xfId="351" applyNumberFormat="1" applyFont="1" applyFill="1" applyBorder="1" applyAlignment="1">
      <alignment horizontal="right" vertical="center"/>
    </xf>
    <xf numFmtId="166" fontId="93" fillId="0" borderId="0" xfId="351" applyNumberFormat="1" applyFont="1" applyFill="1" applyBorder="1" applyAlignment="1">
      <alignment horizontal="right" vertical="center" indent="1"/>
    </xf>
    <xf numFmtId="165" fontId="93" fillId="0" borderId="0" xfId="351" applyNumberFormat="1" applyFont="1" applyFill="1" applyBorder="1" applyAlignment="1">
      <alignment horizontal="right" vertical="center" indent="1"/>
    </xf>
    <xf numFmtId="167" fontId="0" fillId="0" borderId="0" xfId="0" applyNumberFormat="1" applyFont="1" applyFill="1"/>
    <xf numFmtId="43" fontId="0" fillId="0" borderId="0" xfId="0" applyNumberFormat="1" applyFont="1" applyFill="1"/>
    <xf numFmtId="0" fontId="80" fillId="0" borderId="0" xfId="0" applyFont="1"/>
    <xf numFmtId="0" fontId="82" fillId="63" borderId="0" xfId="0" applyFont="1" applyFill="1"/>
    <xf numFmtId="0" fontId="94" fillId="0" borderId="38" xfId="0" applyFont="1" applyBorder="1" applyAlignment="1">
      <alignment horizontal="left" vertical="center" wrapText="1" readingOrder="1"/>
    </xf>
    <xf numFmtId="0" fontId="91" fillId="0" borderId="0" xfId="0" applyFont="1" applyFill="1"/>
    <xf numFmtId="165" fontId="10" fillId="0" borderId="38" xfId="351" applyNumberFormat="1" applyFont="1" applyFill="1" applyBorder="1" applyAlignment="1">
      <alignment horizontal="right" vertical="center"/>
    </xf>
    <xf numFmtId="0" fontId="95" fillId="0" borderId="38" xfId="0" applyFont="1" applyBorder="1" applyAlignment="1">
      <alignment horizontal="left" vertical="center" wrapText="1" indent="5" readingOrder="1"/>
    </xf>
    <xf numFmtId="0" fontId="96" fillId="0" borderId="0" xfId="0" applyFont="1"/>
    <xf numFmtId="0" fontId="97" fillId="0" borderId="0" xfId="0" applyFont="1"/>
    <xf numFmtId="0" fontId="98" fillId="0" borderId="0" xfId="0" applyFont="1"/>
    <xf numFmtId="0" fontId="87" fillId="0" borderId="38" xfId="0" applyFont="1" applyBorder="1" applyAlignment="1">
      <alignment horizontal="left" vertical="center" wrapText="1" indent="2" readingOrder="1"/>
    </xf>
    <xf numFmtId="0" fontId="95" fillId="0" borderId="38" xfId="0" applyFont="1" applyBorder="1" applyAlignment="1">
      <alignment horizontal="left" vertical="center" wrapText="1" indent="4" readingOrder="1"/>
    </xf>
    <xf numFmtId="0" fontId="99" fillId="0" borderId="0" xfId="0" applyFont="1"/>
    <xf numFmtId="0" fontId="11" fillId="65" borderId="0" xfId="0" applyFont="1" applyFill="1" applyAlignment="1">
      <alignment vertical="center" wrapText="1"/>
    </xf>
    <xf numFmtId="0" fontId="95" fillId="0" borderId="38" xfId="0" applyFont="1" applyBorder="1" applyAlignment="1">
      <alignment horizontal="left" vertical="center" wrapText="1" indent="2" readingOrder="1"/>
    </xf>
    <xf numFmtId="165" fontId="9" fillId="0" borderId="38" xfId="351" applyNumberFormat="1" applyFont="1" applyFill="1" applyBorder="1" applyAlignment="1">
      <alignment horizontal="right" vertical="center"/>
    </xf>
    <xf numFmtId="3" fontId="100" fillId="0" borderId="0" xfId="0" applyNumberFormat="1" applyFont="1" applyFill="1" applyAlignment="1">
      <alignment horizontal="right" vertical="center" wrapText="1" indent="1" readingOrder="1"/>
    </xf>
    <xf numFmtId="0" fontId="83" fillId="0" borderId="38" xfId="0" applyFont="1" applyFill="1" applyBorder="1" applyAlignment="1">
      <alignment horizontal="center" vertical="center" wrapText="1" readingOrder="1"/>
    </xf>
    <xf numFmtId="0" fontId="83" fillId="0" borderId="0" xfId="0" applyFont="1" applyFill="1" applyBorder="1" applyAlignment="1">
      <alignment horizontal="center" vertical="center" wrapText="1" readingOrder="1"/>
    </xf>
    <xf numFmtId="166" fontId="7" fillId="0" borderId="38" xfId="0" applyNumberFormat="1" applyFont="1" applyFill="1" applyBorder="1" applyAlignment="1">
      <alignment horizontal="left" vertical="center" indent="1"/>
    </xf>
    <xf numFmtId="166" fontId="7" fillId="0" borderId="0" xfId="0" applyNumberFormat="1" applyFont="1" applyFill="1" applyBorder="1" applyAlignment="1">
      <alignment horizontal="left" vertical="center" indent="1"/>
    </xf>
    <xf numFmtId="0" fontId="85" fillId="0" borderId="38" xfId="0" applyFont="1" applyBorder="1" applyAlignment="1">
      <alignment horizontal="left" vertical="center" wrapText="1" indent="1" readingOrder="1"/>
    </xf>
    <xf numFmtId="0" fontId="7" fillId="0" borderId="38" xfId="0" applyFont="1" applyBorder="1" applyAlignment="1">
      <alignment horizontal="left" vertical="center" wrapText="1" indent="1" readingOrder="1"/>
    </xf>
    <xf numFmtId="0" fontId="97" fillId="0" borderId="0" xfId="0" applyFont="1" applyFill="1"/>
    <xf numFmtId="0" fontId="7" fillId="0" borderId="0" xfId="0" applyFont="1" applyFill="1" applyBorder="1" applyAlignment="1">
      <alignment horizontal="left" vertical="center" wrapText="1" readingOrder="1"/>
    </xf>
    <xf numFmtId="0" fontId="101" fillId="0" borderId="38" xfId="0" applyFont="1" applyBorder="1" applyAlignment="1">
      <alignment horizontal="left" vertical="center" wrapText="1" indent="1" readingOrder="1"/>
    </xf>
    <xf numFmtId="0" fontId="102" fillId="64" borderId="37" xfId="0" applyFont="1" applyFill="1" applyBorder="1" applyAlignment="1">
      <alignment horizontal="center" vertical="center" wrapText="1" readingOrder="1"/>
    </xf>
    <xf numFmtId="0" fontId="55" fillId="0" borderId="0" xfId="0" applyFont="1"/>
    <xf numFmtId="0" fontId="85" fillId="0" borderId="38" xfId="0" applyFont="1" applyBorder="1" applyAlignment="1">
      <alignment horizontal="left" vertical="center" wrapText="1" indent="2" readingOrder="1"/>
    </xf>
    <xf numFmtId="0" fontId="87" fillId="0" borderId="38" xfId="0" applyFont="1" applyBorder="1" applyAlignment="1">
      <alignment horizontal="left" vertical="center" wrapText="1" indent="3" readingOrder="1"/>
    </xf>
    <xf numFmtId="0" fontId="103" fillId="0" borderId="38" xfId="0" applyFont="1" applyBorder="1" applyAlignment="1">
      <alignment horizontal="left" vertical="center" wrapText="1" readingOrder="1"/>
    </xf>
    <xf numFmtId="169" fontId="7" fillId="61" borderId="39" xfId="0" applyNumberFormat="1" applyFont="1" applyFill="1" applyBorder="1" applyAlignment="1">
      <alignment horizontal="left" vertical="center" indent="1"/>
    </xf>
    <xf numFmtId="169" fontId="8" fillId="61" borderId="39" xfId="0" applyNumberFormat="1" applyFont="1" applyFill="1" applyBorder="1" applyAlignment="1">
      <alignment horizontal="left" vertical="center" indent="1"/>
    </xf>
    <xf numFmtId="169" fontId="7" fillId="0" borderId="38" xfId="0" applyNumberFormat="1" applyFont="1" applyFill="1" applyBorder="1" applyAlignment="1">
      <alignment horizontal="left" vertical="center" indent="1"/>
    </xf>
    <xf numFmtId="169" fontId="8" fillId="0" borderId="38" xfId="0" applyNumberFormat="1" applyFont="1" applyFill="1" applyBorder="1" applyAlignment="1">
      <alignment horizontal="left" vertical="center" indent="1"/>
    </xf>
    <xf numFmtId="169" fontId="78" fillId="0" borderId="0" xfId="0" applyNumberFormat="1" applyFont="1" applyFill="1" applyBorder="1" applyAlignment="1">
      <alignment horizontal="left" vertical="center" indent="1"/>
    </xf>
    <xf numFmtId="169" fontId="104" fillId="0" borderId="0" xfId="0" applyNumberFormat="1" applyFont="1"/>
    <xf numFmtId="169" fontId="92" fillId="0" borderId="0" xfId="0" applyNumberFormat="1" applyFont="1" applyFill="1" applyAlignment="1">
      <alignment horizontal="right" vertical="center" wrapText="1" indent="1" readingOrder="1"/>
    </xf>
    <xf numFmtId="169" fontId="4" fillId="0" borderId="0" xfId="0" applyNumberFormat="1" applyFont="1" applyFill="1" applyAlignment="1">
      <alignment horizontal="right" vertical="center" wrapText="1" indent="1" readingOrder="1"/>
    </xf>
    <xf numFmtId="169" fontId="5" fillId="0" borderId="0" xfId="0" applyNumberFormat="1" applyFont="1" applyFill="1" applyAlignment="1">
      <alignment horizontal="right" vertical="center" wrapText="1" indent="1" readingOrder="1"/>
    </xf>
    <xf numFmtId="169" fontId="7" fillId="61" borderId="38" xfId="0" applyNumberFormat="1" applyFont="1" applyFill="1" applyBorder="1" applyAlignment="1">
      <alignment horizontal="left" vertical="center" indent="1"/>
    </xf>
    <xf numFmtId="169" fontId="8" fillId="61" borderId="38" xfId="0" applyNumberFormat="1" applyFont="1" applyFill="1" applyBorder="1" applyAlignment="1">
      <alignment horizontal="left" vertical="center" indent="1"/>
    </xf>
    <xf numFmtId="169" fontId="9" fillId="61" borderId="38" xfId="0" applyNumberFormat="1" applyFont="1" applyFill="1" applyBorder="1" applyAlignment="1">
      <alignment horizontal="left" vertical="center" indent="1"/>
    </xf>
    <xf numFmtId="169" fontId="4" fillId="0" borderId="0" xfId="0" applyNumberFormat="1" applyFont="1" applyFill="1" applyBorder="1" applyAlignment="1">
      <alignment horizontal="left" vertical="center" indent="1"/>
    </xf>
    <xf numFmtId="169" fontId="105" fillId="61" borderId="0" xfId="0" applyNumberFormat="1" applyFont="1" applyFill="1" applyBorder="1" applyAlignment="1">
      <alignment horizontal="left" vertical="center" indent="1"/>
    </xf>
    <xf numFmtId="169" fontId="8" fillId="61" borderId="0" xfId="0" applyNumberFormat="1" applyFont="1" applyFill="1" applyBorder="1" applyAlignment="1">
      <alignment horizontal="left" vertical="center" indent="1"/>
    </xf>
    <xf numFmtId="169" fontId="9" fillId="0" borderId="38" xfId="0" applyNumberFormat="1" applyFont="1" applyFill="1" applyBorder="1" applyAlignment="1">
      <alignment horizontal="left" vertical="center" indent="1"/>
    </xf>
    <xf numFmtId="169" fontId="86" fillId="0" borderId="0" xfId="0" applyNumberFormat="1" applyFont="1"/>
    <xf numFmtId="0" fontId="11" fillId="0" borderId="0" xfId="0" applyFont="1" applyFill="1" applyAlignment="1">
      <alignment horizontal="center" vertical="center" wrapText="1"/>
    </xf>
    <xf numFmtId="0" fontId="106" fillId="66" borderId="0" xfId="326" applyFont="1" applyFill="1" applyBorder="1" applyAlignment="1">
      <alignment horizontal="left" vertical="center" wrapText="1"/>
    </xf>
    <xf numFmtId="0" fontId="2" fillId="0" borderId="0" xfId="326" applyFont="1" applyFill="1" applyBorder="1" applyAlignment="1">
      <alignment vertical="top"/>
    </xf>
    <xf numFmtId="0" fontId="2" fillId="0" borderId="0" xfId="326" applyFont="1" applyFill="1" applyBorder="1" applyAlignment="1">
      <alignment horizontal="left" vertical="top"/>
    </xf>
    <xf numFmtId="0" fontId="3" fillId="0" borderId="0" xfId="326" applyFont="1" applyFill="1" applyAlignment="1">
      <alignment horizontal="left" vertical="top" wrapText="1"/>
    </xf>
    <xf numFmtId="0" fontId="2" fillId="0" borderId="0" xfId="326" applyFont="1" applyFill="1" applyBorder="1" applyAlignment="1">
      <alignment vertical="top" wrapText="1"/>
    </xf>
    <xf numFmtId="0" fontId="1" fillId="0" borderId="0" xfId="326" applyFill="1" applyAlignment="1"/>
    <xf numFmtId="0" fontId="87" fillId="0" borderId="0" xfId="0" applyFont="1" applyFill="1" applyBorder="1" applyAlignment="1">
      <alignment horizontal="left" vertical="center" wrapText="1" readingOrder="1"/>
    </xf>
    <xf numFmtId="0" fontId="83" fillId="64" borderId="37" xfId="0" applyFont="1" applyFill="1" applyBorder="1" applyAlignment="1">
      <alignment horizontal="center" vertical="center" wrapText="1" readingOrder="1"/>
    </xf>
    <xf numFmtId="169" fontId="8" fillId="61" borderId="38" xfId="0" applyNumberFormat="1" applyFont="1" applyFill="1" applyBorder="1" applyAlignment="1">
      <alignment horizontal="right" vertical="center" indent="1"/>
    </xf>
    <xf numFmtId="169" fontId="7" fillId="61" borderId="38" xfId="0" applyNumberFormat="1" applyFont="1" applyFill="1" applyBorder="1" applyAlignment="1">
      <alignment horizontal="right" vertical="center" indent="1"/>
    </xf>
    <xf numFmtId="169" fontId="9" fillId="0" borderId="38" xfId="0" applyNumberFormat="1" applyFont="1" applyFill="1" applyBorder="1" applyAlignment="1">
      <alignment horizontal="right" vertical="center" indent="1"/>
    </xf>
    <xf numFmtId="169" fontId="9" fillId="61" borderId="38" xfId="0" applyNumberFormat="1" applyFont="1" applyFill="1" applyBorder="1" applyAlignment="1">
      <alignment horizontal="right" vertical="center" indent="1"/>
    </xf>
    <xf numFmtId="169" fontId="8" fillId="0" borderId="38" xfId="0" applyNumberFormat="1" applyFont="1" applyFill="1" applyBorder="1" applyAlignment="1">
      <alignment horizontal="right" vertical="center" indent="1"/>
    </xf>
    <xf numFmtId="169" fontId="7" fillId="0" borderId="39" xfId="0" applyNumberFormat="1" applyFont="1" applyFill="1" applyBorder="1" applyAlignment="1">
      <alignment horizontal="left" vertical="center" indent="1"/>
    </xf>
    <xf numFmtId="169" fontId="8" fillId="0" borderId="39" xfId="0" applyNumberFormat="1" applyFont="1" applyFill="1" applyBorder="1" applyAlignment="1">
      <alignment horizontal="left" vertical="center" indent="1"/>
    </xf>
    <xf numFmtId="169" fontId="0" fillId="0" borderId="0" xfId="0" applyNumberFormat="1"/>
    <xf numFmtId="169" fontId="7" fillId="0" borderId="38" xfId="0" applyNumberFormat="1" applyFont="1" applyFill="1" applyBorder="1" applyAlignment="1">
      <alignment horizontal="right" vertical="center" indent="1"/>
    </xf>
    <xf numFmtId="169" fontId="7" fillId="61" borderId="39" xfId="0" applyNumberFormat="1" applyFont="1" applyFill="1" applyBorder="1" applyAlignment="1">
      <alignment horizontal="right" vertical="center" indent="1"/>
    </xf>
    <xf numFmtId="0" fontId="83" fillId="64" borderId="37" xfId="0" applyFont="1" applyFill="1" applyBorder="1" applyAlignment="1">
      <alignment horizontal="center" vertical="center" wrapText="1" readingOrder="1"/>
    </xf>
    <xf numFmtId="0" fontId="83" fillId="64" borderId="40" xfId="0" applyFont="1" applyFill="1" applyBorder="1" applyAlignment="1">
      <alignment horizontal="center" vertical="center" wrapText="1" readingOrder="1"/>
    </xf>
    <xf numFmtId="0" fontId="83" fillId="64" borderId="41" xfId="0" applyFont="1" applyFill="1" applyBorder="1" applyAlignment="1">
      <alignment horizontal="center" vertical="center" wrapText="1" readingOrder="1"/>
    </xf>
  </cellXfs>
  <cellStyles count="370">
    <cellStyle name="20% - Accent1" xfId="1"/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" xfId="31"/>
    <cellStyle name="20% - Accent4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4 9" xfId="39"/>
    <cellStyle name="20% - Accent5" xfId="40"/>
    <cellStyle name="20% - Accent5 2" xfId="41"/>
    <cellStyle name="20% - Accent5 3" xfId="42"/>
    <cellStyle name="20% - Accent5 4" xfId="43"/>
    <cellStyle name="20% - Accent5 5" xfId="44"/>
    <cellStyle name="20% - Accent5 6" xfId="45"/>
    <cellStyle name="20% - Accent5 7" xfId="46"/>
    <cellStyle name="20% - Accent5 8" xfId="47"/>
    <cellStyle name="20% - Accent5 9" xfId="48"/>
    <cellStyle name="20% - Accent6" xfId="49"/>
    <cellStyle name="20% - Accent6 2" xfId="50"/>
    <cellStyle name="20% - Accent6 3" xfId="51"/>
    <cellStyle name="20% - Accent6 4" xfId="52"/>
    <cellStyle name="20% - Accent6 5" xfId="53"/>
    <cellStyle name="20% - Accent6 6" xfId="54"/>
    <cellStyle name="20% - Accent6 7" xfId="55"/>
    <cellStyle name="20% - Accent6 8" xfId="56"/>
    <cellStyle name="20% - Accent6 9" xfId="57"/>
    <cellStyle name="40% - Accent1" xfId="58"/>
    <cellStyle name="40% - Accent1 2" xfId="59"/>
    <cellStyle name="40% - Accent1 3" xfId="60"/>
    <cellStyle name="40% - Accent1 4" xfId="61"/>
    <cellStyle name="40% - Accent1 5" xfId="62"/>
    <cellStyle name="40% - Accent1 6" xfId="63"/>
    <cellStyle name="40% - Accent1 7" xfId="64"/>
    <cellStyle name="40% - Accent1 8" xfId="65"/>
    <cellStyle name="40% - Accent1 9" xfId="66"/>
    <cellStyle name="40% - Accent2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" xfId="76"/>
    <cellStyle name="40% - Accent3 2" xfId="77"/>
    <cellStyle name="40% - Accent3 3" xfId="78"/>
    <cellStyle name="40% - Accent3 4" xfId="79"/>
    <cellStyle name="40% - Accent3 5" xfId="80"/>
    <cellStyle name="40% - Accent3 6" xfId="81"/>
    <cellStyle name="40% - Accent3 7" xfId="82"/>
    <cellStyle name="40% - Accent3 8" xfId="83"/>
    <cellStyle name="40% - Accent3 9" xfId="84"/>
    <cellStyle name="40% - Accent4" xfId="85"/>
    <cellStyle name="40% - Accent4 2" xfId="86"/>
    <cellStyle name="40% - Accent4 3" xfId="87"/>
    <cellStyle name="40% - Accent4 4" xfId="88"/>
    <cellStyle name="40% - Accent4 5" xfId="89"/>
    <cellStyle name="40% - Accent4 6" xfId="90"/>
    <cellStyle name="40% - Accent4 7" xfId="91"/>
    <cellStyle name="40% - Accent4 8" xfId="92"/>
    <cellStyle name="40% - Accent4 9" xfId="93"/>
    <cellStyle name="40% - Accent5" xfId="94"/>
    <cellStyle name="40% - Accent5 2" xfId="95"/>
    <cellStyle name="40% - Accent5 3" xfId="96"/>
    <cellStyle name="40% - Accent5 4" xfId="97"/>
    <cellStyle name="40% - Accent5 5" xfId="98"/>
    <cellStyle name="40% - Accent5 6" xfId="99"/>
    <cellStyle name="40% - Accent5 7" xfId="100"/>
    <cellStyle name="40% - Accent5 8" xfId="101"/>
    <cellStyle name="40% - Accent5 9" xfId="102"/>
    <cellStyle name="40% - Accent6" xfId="103"/>
    <cellStyle name="40% - Accent6 2" xfId="104"/>
    <cellStyle name="40% - Accent6 3" xfId="105"/>
    <cellStyle name="40% - Accent6 4" xfId="106"/>
    <cellStyle name="40% - Accent6 5" xfId="107"/>
    <cellStyle name="40% - Accent6 6" xfId="108"/>
    <cellStyle name="40% - Accent6 7" xfId="109"/>
    <cellStyle name="40% - Accent6 8" xfId="110"/>
    <cellStyle name="40% - Accent6 9" xfId="111"/>
    <cellStyle name="60% - Accent1" xfId="112"/>
    <cellStyle name="60% - Accent1 2" xfId="113"/>
    <cellStyle name="60% - Accent1 3" xfId="114"/>
    <cellStyle name="60% - Accent1 4" xfId="115"/>
    <cellStyle name="60% - Accent1 5" xfId="116"/>
    <cellStyle name="60% - Accent1 6" xfId="117"/>
    <cellStyle name="60% - Accent1 7" xfId="118"/>
    <cellStyle name="60% - Accent2" xfId="119"/>
    <cellStyle name="60% - Accent2 2" xfId="120"/>
    <cellStyle name="60% - Accent2 3" xfId="121"/>
    <cellStyle name="60% - Accent2 4" xfId="122"/>
    <cellStyle name="60% - Accent2 5" xfId="123"/>
    <cellStyle name="60% - Accent2 6" xfId="124"/>
    <cellStyle name="60% - Accent2 7" xfId="125"/>
    <cellStyle name="60% - Accent3" xfId="126"/>
    <cellStyle name="60% - Accent3 2" xfId="127"/>
    <cellStyle name="60% - Accent3 3" xfId="128"/>
    <cellStyle name="60% - Accent3 4" xfId="129"/>
    <cellStyle name="60% - Accent3 5" xfId="130"/>
    <cellStyle name="60% - Accent3 6" xfId="131"/>
    <cellStyle name="60% - Accent3 7" xfId="132"/>
    <cellStyle name="60% - Accent4" xfId="133"/>
    <cellStyle name="60% - Accent4 2" xfId="134"/>
    <cellStyle name="60% - Accent4 3" xfId="135"/>
    <cellStyle name="60% - Accent4 4" xfId="136"/>
    <cellStyle name="60% - Accent4 5" xfId="137"/>
    <cellStyle name="60% - Accent4 6" xfId="138"/>
    <cellStyle name="60% - Accent4 7" xfId="139"/>
    <cellStyle name="60% - Accent5" xfId="140"/>
    <cellStyle name="60% - Accent5 2" xfId="141"/>
    <cellStyle name="60% - Accent5 3" xfId="142"/>
    <cellStyle name="60% - Accent5 4" xfId="143"/>
    <cellStyle name="60% - Accent5 5" xfId="144"/>
    <cellStyle name="60% - Accent5 6" xfId="145"/>
    <cellStyle name="60% - Accent5 7" xfId="146"/>
    <cellStyle name="60% - Accent6" xfId="147"/>
    <cellStyle name="60% - Accent6 2" xfId="148"/>
    <cellStyle name="60% - Accent6 3" xfId="149"/>
    <cellStyle name="60% - Accent6 4" xfId="150"/>
    <cellStyle name="60% - Accent6 5" xfId="151"/>
    <cellStyle name="60% - Accent6 6" xfId="152"/>
    <cellStyle name="60% - Accent6 7" xfId="153"/>
    <cellStyle name="60% - Accent6 8" xfId="154"/>
    <cellStyle name="Accent1" xfId="155"/>
    <cellStyle name="Accent1 2" xfId="156"/>
    <cellStyle name="Accent1 3" xfId="157"/>
    <cellStyle name="Accent1 4" xfId="158"/>
    <cellStyle name="Accent1 5" xfId="159"/>
    <cellStyle name="Accent1 6" xfId="160"/>
    <cellStyle name="Accent1 7" xfId="161"/>
    <cellStyle name="Accent2" xfId="162"/>
    <cellStyle name="Accent2 2" xfId="163"/>
    <cellStyle name="Accent2 3" xfId="164"/>
    <cellStyle name="Accent2 4" xfId="165"/>
    <cellStyle name="Accent2 5" xfId="166"/>
    <cellStyle name="Accent2 6" xfId="167"/>
    <cellStyle name="Accent2 7" xfId="168"/>
    <cellStyle name="Accent3" xfId="169"/>
    <cellStyle name="Accent3 2" xfId="170"/>
    <cellStyle name="Accent3 3" xfId="171"/>
    <cellStyle name="Accent3 4" xfId="172"/>
    <cellStyle name="Accent3 5" xfId="173"/>
    <cellStyle name="Accent3 6" xfId="174"/>
    <cellStyle name="Accent3 7" xfId="175"/>
    <cellStyle name="Accent4" xfId="176"/>
    <cellStyle name="Accent4 2" xfId="177"/>
    <cellStyle name="Accent4 3" xfId="178"/>
    <cellStyle name="Accent4 4" xfId="179"/>
    <cellStyle name="Accent4 5" xfId="180"/>
    <cellStyle name="Accent4 6" xfId="181"/>
    <cellStyle name="Accent4 7" xfId="182"/>
    <cellStyle name="Accent5" xfId="183"/>
    <cellStyle name="Accent5 2" xfId="184"/>
    <cellStyle name="Accent5 3" xfId="185"/>
    <cellStyle name="Accent5 4" xfId="186"/>
    <cellStyle name="Accent5 5" xfId="187"/>
    <cellStyle name="Accent5 6" xfId="188"/>
    <cellStyle name="Accent5 7" xfId="189"/>
    <cellStyle name="Accent5 8" xfId="190"/>
    <cellStyle name="Accent6" xfId="191"/>
    <cellStyle name="Accent6 2" xfId="192"/>
    <cellStyle name="Accent6 3" xfId="193"/>
    <cellStyle name="Accent6 3 2" xfId="194"/>
    <cellStyle name="Accent6 3 3" xfId="195"/>
    <cellStyle name="Accent6 4" xfId="196"/>
    <cellStyle name="Accent6 5" xfId="197"/>
    <cellStyle name="Accent6 6" xfId="198"/>
    <cellStyle name="Bad" xfId="199"/>
    <cellStyle name="Bad 2" xfId="200"/>
    <cellStyle name="Bad 3" xfId="201"/>
    <cellStyle name="Bad 3 2" xfId="202"/>
    <cellStyle name="Bad 4" xfId="203"/>
    <cellStyle name="Bad 5" xfId="204"/>
    <cellStyle name="Bad 6" xfId="205"/>
    <cellStyle name="Bad 7" xfId="206"/>
    <cellStyle name="Calculation" xfId="207"/>
    <cellStyle name="Calculation 2" xfId="208"/>
    <cellStyle name="Calculation 3" xfId="209"/>
    <cellStyle name="Calculation 3 2" xfId="210"/>
    <cellStyle name="Calculation 4" xfId="211"/>
    <cellStyle name="Calculation 4 2" xfId="212"/>
    <cellStyle name="Calculation 5" xfId="213"/>
    <cellStyle name="Calculation 6" xfId="214"/>
    <cellStyle name="Calculation 7" xfId="215"/>
    <cellStyle name="Calculation 8" xfId="216"/>
    <cellStyle name="Check Cell" xfId="217"/>
    <cellStyle name="Check Cell 2" xfId="218"/>
    <cellStyle name="Check Cell 2 2" xfId="219"/>
    <cellStyle name="Check Cell 2 3" xfId="220"/>
    <cellStyle name="Check Cell 3" xfId="221"/>
    <cellStyle name="Check Cell 3 2" xfId="222"/>
    <cellStyle name="Check Cell 3 3" xfId="223"/>
    <cellStyle name="Check Cell 4" xfId="224"/>
    <cellStyle name="Check Cell 4 2" xfId="225"/>
    <cellStyle name="Check Cell 4 3" xfId="226"/>
    <cellStyle name="Check Cell 5" xfId="227"/>
    <cellStyle name="Check Cell 5 2" xfId="228"/>
    <cellStyle name="Check Cell 5 3" xfId="229"/>
    <cellStyle name="Check Cell 6" xfId="230"/>
    <cellStyle name="Check Cell 7" xfId="231"/>
    <cellStyle name="Collegamento ipertestuale" xfId="232" builtinId="8"/>
    <cellStyle name="Currency 2" xfId="233"/>
    <cellStyle name="Explanatory Text" xfId="234"/>
    <cellStyle name="Explanatory Text 2" xfId="235"/>
    <cellStyle name="Explanatory Text 3" xfId="236"/>
    <cellStyle name="Explanatory Text 3 2" xfId="237"/>
    <cellStyle name="Explanatory Text 4" xfId="238"/>
    <cellStyle name="Explanatory Text 5" xfId="239"/>
    <cellStyle name="Good" xfId="240"/>
    <cellStyle name="Good 2" xfId="241"/>
    <cellStyle name="Good 3" xfId="242"/>
    <cellStyle name="Good 3 2" xfId="243"/>
    <cellStyle name="Good 4" xfId="244"/>
    <cellStyle name="Good 5" xfId="245"/>
    <cellStyle name="Good 6" xfId="246"/>
    <cellStyle name="Good 7" xfId="247"/>
    <cellStyle name="Heading 1" xfId="248"/>
    <cellStyle name="Heading 1 2" xfId="249"/>
    <cellStyle name="Heading 1 3" xfId="250"/>
    <cellStyle name="Heading 1 4" xfId="251"/>
    <cellStyle name="Heading 1 5" xfId="252"/>
    <cellStyle name="Heading 1 6" xfId="253"/>
    <cellStyle name="Heading 1 7" xfId="254"/>
    <cellStyle name="Heading 2" xfId="255"/>
    <cellStyle name="Heading 2 2" xfId="256"/>
    <cellStyle name="Heading 2 3" xfId="257"/>
    <cellStyle name="Heading 2 4" xfId="258"/>
    <cellStyle name="Heading 2 5" xfId="259"/>
    <cellStyle name="Heading 2 6" xfId="260"/>
    <cellStyle name="Heading 2 7" xfId="261"/>
    <cellStyle name="Heading 2 8" xfId="262"/>
    <cellStyle name="Heading 3" xfId="263"/>
    <cellStyle name="Heading 3 2" xfId="264"/>
    <cellStyle name="Heading 3 3" xfId="265"/>
    <cellStyle name="Heading 3 4" xfId="266"/>
    <cellStyle name="Heading 3 5" xfId="267"/>
    <cellStyle name="Heading 3 6" xfId="268"/>
    <cellStyle name="Heading 3 7" xfId="269"/>
    <cellStyle name="Heading 4" xfId="270"/>
    <cellStyle name="Heading 4 2" xfId="271"/>
    <cellStyle name="Heading 4 3" xfId="272"/>
    <cellStyle name="Heading 4 4" xfId="273"/>
    <cellStyle name="Heading 4 5" xfId="274"/>
    <cellStyle name="Heading 4 6" xfId="275"/>
    <cellStyle name="Heading 4 7" xfId="276"/>
    <cellStyle name="Input 2" xfId="277"/>
    <cellStyle name="Input 3" xfId="278"/>
    <cellStyle name="Input 3 2" xfId="279"/>
    <cellStyle name="Input 3 3" xfId="280"/>
    <cellStyle name="Input 4" xfId="281"/>
    <cellStyle name="Input 4 2" xfId="282"/>
    <cellStyle name="Input 4 3" xfId="283"/>
    <cellStyle name="Input 5" xfId="284"/>
    <cellStyle name="Input 5 2" xfId="285"/>
    <cellStyle name="Input 5 3" xfId="286"/>
    <cellStyle name="Input 6" xfId="287"/>
    <cellStyle name="Input 7" xfId="288"/>
    <cellStyle name="Input 8" xfId="289"/>
    <cellStyle name="Less" xfId="290"/>
    <cellStyle name="Linked Cell" xfId="291"/>
    <cellStyle name="Linked Cell 2" xfId="292"/>
    <cellStyle name="Linked Cell 3" xfId="293"/>
    <cellStyle name="Linked Cell 4" xfId="294"/>
    <cellStyle name="Linked Cell 5" xfId="295"/>
    <cellStyle name="Linked Cell 6" xfId="296"/>
    <cellStyle name="Linked Cell 7" xfId="297"/>
    <cellStyle name="Linked Cell 8" xfId="298"/>
    <cellStyle name="More" xfId="299"/>
    <cellStyle name="More 2" xfId="300"/>
    <cellStyle name="Neutral" xfId="301"/>
    <cellStyle name="Neutral 2" xfId="302"/>
    <cellStyle name="Neutral 3" xfId="303"/>
    <cellStyle name="Neutral 3 2" xfId="304"/>
    <cellStyle name="Neutral 3 3" xfId="305"/>
    <cellStyle name="Neutral 4" xfId="306"/>
    <cellStyle name="Neutral 4 2" xfId="307"/>
    <cellStyle name="Neutral 4 3" xfId="308"/>
    <cellStyle name="Neutral 5" xfId="309"/>
    <cellStyle name="Neutral 6" xfId="310"/>
    <cellStyle name="Neutral 7" xfId="311"/>
    <cellStyle name="Neutral 8" xfId="312"/>
    <cellStyle name="Neutral 9" xfId="313"/>
    <cellStyle name="Normal 2" xfId="314"/>
    <cellStyle name="Normal 3" xfId="315"/>
    <cellStyle name="Normal 4" xfId="316"/>
    <cellStyle name="Normal 5" xfId="317"/>
    <cellStyle name="Normal 5 2" xfId="318"/>
    <cellStyle name="Normal 5 3" xfId="319"/>
    <cellStyle name="Normal 6" xfId="320"/>
    <cellStyle name="Normal 7" xfId="321"/>
    <cellStyle name="Normal 7 2" xfId="322"/>
    <cellStyle name="Normal 8" xfId="323"/>
    <cellStyle name="Normal 9" xfId="324"/>
    <cellStyle name="Normal_Equiniti EXAMPLE Board Report vAO 25April2012" xfId="325"/>
    <cellStyle name="Normale" xfId="0" builtinId="0"/>
    <cellStyle name="Normale 2" xfId="326"/>
    <cellStyle name="Note" xfId="327"/>
    <cellStyle name="Note 2" xfId="328"/>
    <cellStyle name="Note 3" xfId="329"/>
    <cellStyle name="Note 4" xfId="330"/>
    <cellStyle name="Note 5" xfId="331"/>
    <cellStyle name="Note 6" xfId="332"/>
    <cellStyle name="Note 7" xfId="333"/>
    <cellStyle name="Note 8" xfId="334"/>
    <cellStyle name="Note 9" xfId="335"/>
    <cellStyle name="Output 2" xfId="336"/>
    <cellStyle name="Output 2 2" xfId="337"/>
    <cellStyle name="Output 2 3" xfId="338"/>
    <cellStyle name="Output 3" xfId="339"/>
    <cellStyle name="Output 3 2" xfId="340"/>
    <cellStyle name="Output 3 3" xfId="341"/>
    <cellStyle name="Output 4" xfId="342"/>
    <cellStyle name="Output 4 2" xfId="343"/>
    <cellStyle name="Output 4 3" xfId="344"/>
    <cellStyle name="Output 5" xfId="345"/>
    <cellStyle name="Output 5 2" xfId="346"/>
    <cellStyle name="Output 5 3" xfId="347"/>
    <cellStyle name="Output 6" xfId="348"/>
    <cellStyle name="Output 7" xfId="349"/>
    <cellStyle name="Output 8" xfId="350"/>
    <cellStyle name="Percentuale" xfId="351" builtinId="5"/>
    <cellStyle name="Title" xfId="352"/>
    <cellStyle name="Title 2" xfId="353"/>
    <cellStyle name="Title 3" xfId="354"/>
    <cellStyle name="Title 4" xfId="355"/>
    <cellStyle name="Title 5" xfId="356"/>
    <cellStyle name="Title 6" xfId="357"/>
    <cellStyle name="Title 7" xfId="358"/>
    <cellStyle name="Total" xfId="359"/>
    <cellStyle name="Total 2" xfId="360"/>
    <cellStyle name="Total 3" xfId="361"/>
    <cellStyle name="Total 4" xfId="362"/>
    <cellStyle name="Total 5" xfId="363"/>
    <cellStyle name="Total 6" xfId="364"/>
    <cellStyle name="Total 7" xfId="365"/>
    <cellStyle name="Warning Text" xfId="366"/>
    <cellStyle name="Warning Text 2" xfId="367"/>
    <cellStyle name="Warning Text 3" xfId="368"/>
    <cellStyle name="Warning Text 4" xfId="3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0</xdr:rowOff>
    </xdr:from>
    <xdr:to>
      <xdr:col>9</xdr:col>
      <xdr:colOff>962025</xdr:colOff>
      <xdr:row>21</xdr:row>
      <xdr:rowOff>85725</xdr:rowOff>
    </xdr:to>
    <xdr:pic>
      <xdr:nvPicPr>
        <xdr:cNvPr id="1089" name="Immagin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620500" cy="461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33347</xdr:colOff>
      <xdr:row>13</xdr:row>
      <xdr:rowOff>19862</xdr:rowOff>
    </xdr:from>
    <xdr:to>
      <xdr:col>7</xdr:col>
      <xdr:colOff>1238250</xdr:colOff>
      <xdr:row>15</xdr:row>
      <xdr:rowOff>0</xdr:rowOff>
    </xdr:to>
    <xdr:sp macro="" textlink="">
      <xdr:nvSpPr>
        <xdr:cNvPr id="3" name="Rectangle 8"/>
        <xdr:cNvSpPr>
          <a:spLocks noChangeArrowheads="1"/>
        </xdr:cNvSpPr>
      </xdr:nvSpPr>
      <xdr:spPr bwMode="gray">
        <a:xfrm>
          <a:off x="3738572" y="3001187"/>
          <a:ext cx="5929303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45715" rIns="91430" bIns="45715" anchor="ctr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003772"/>
              </a:solidFill>
              <a:latin typeface="Arial"/>
              <a:cs typeface="Arial"/>
            </a:rPr>
            <a:t>Financial data</a:t>
          </a:r>
        </a:p>
      </xdr:txBody>
    </xdr:sp>
    <xdr:clientData/>
  </xdr:twoCellAnchor>
  <xdr:twoCellAnchor>
    <xdr:from>
      <xdr:col>3</xdr:col>
      <xdr:colOff>0</xdr:colOff>
      <xdr:row>34</xdr:row>
      <xdr:rowOff>54431</xdr:rowOff>
    </xdr:from>
    <xdr:to>
      <xdr:col>9</xdr:col>
      <xdr:colOff>0</xdr:colOff>
      <xdr:row>36</xdr:row>
      <xdr:rowOff>145676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30706" y="6968460"/>
          <a:ext cx="7059706" cy="539481"/>
        </a:xfrm>
        <a:prstGeom prst="rect">
          <a:avLst/>
        </a:prstGeom>
        <a:solidFill>
          <a:schemeClr val="bg1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50" b="1" i="0" u="none" strike="noStrike" baseline="0">
              <a:solidFill>
                <a:schemeClr val="tx2"/>
              </a:solidFill>
              <a:latin typeface="Arial"/>
              <a:cs typeface="Arial"/>
            </a:rPr>
            <a:t>Declaration of the Manager responsible for preparing financial reports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chemeClr val="tx2"/>
              </a:solidFill>
              <a:latin typeface="Arial"/>
              <a:cs typeface="Arial"/>
            </a:rPr>
            <a:t>The executive in charge of preparing the corporate accounting documents at Fincantieri, Carlo Gainelli, declares that the accounting information contained herein correspond to document results, books and accounting records.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or%20Relations/2.%20Investors/20150902%20Investor%20Data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or%20Relations/1.%20Company%20and%20industry/1.%20Financial%20Reports/P&amp;L,%20BS,%20CF%20back%20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DB"/>
      <sheetName val="--&gt;"/>
      <sheetName val="Investor targeting"/>
      <sheetName val="Contact history format"/>
      <sheetName val="Contact history cover"/>
    </sheetNames>
    <sheetDataSet>
      <sheetData sheetId="0" refreshError="1"/>
      <sheetData sheetId="1" refreshError="1"/>
      <sheetData sheetId="2">
        <row r="7">
          <cell r="A7" t="str">
            <v xml:space="preserve">3G Capital </v>
          </cell>
        </row>
        <row r="8">
          <cell r="A8" t="str">
            <v>AA Capital Analysts</v>
          </cell>
        </row>
        <row r="9">
          <cell r="A9" t="str">
            <v>Aberdeen Asset Mgt</v>
          </cell>
        </row>
        <row r="10">
          <cell r="A10" t="str">
            <v>Aberforth</v>
          </cell>
        </row>
        <row r="11">
          <cell r="A11" t="str">
            <v>AcomeA</v>
          </cell>
        </row>
        <row r="12">
          <cell r="A12" t="str">
            <v xml:space="preserve">Adage Capital </v>
          </cell>
        </row>
        <row r="13">
          <cell r="A13" t="str">
            <v>Adelphi</v>
          </cell>
        </row>
        <row r="14">
          <cell r="A14" t="str">
            <v>ADIA (Abu Dhabi Islamic Bank, Abu Dhabi Investment Council)</v>
          </cell>
        </row>
        <row r="15">
          <cell r="A15" t="str">
            <v>Advam Partners</v>
          </cell>
        </row>
        <row r="16">
          <cell r="A16" t="str">
            <v>Aequitas</v>
          </cell>
        </row>
        <row r="17">
          <cell r="A17" t="str">
            <v>AIA Singapore</v>
          </cell>
        </row>
        <row r="18">
          <cell r="A18" t="str">
            <v>AIG</v>
          </cell>
        </row>
        <row r="19">
          <cell r="A19" t="str">
            <v>Ako</v>
          </cell>
        </row>
        <row r="20">
          <cell r="A20" t="str">
            <v xml:space="preserve">Alecta  </v>
          </cell>
        </row>
        <row r="21">
          <cell r="A21" t="str">
            <v>Aletti Gestielle</v>
          </cell>
        </row>
        <row r="22">
          <cell r="A22" t="str">
            <v>Algar Capital Sicav</v>
          </cell>
        </row>
        <row r="23">
          <cell r="A23" t="str">
            <v>Alken</v>
          </cell>
        </row>
        <row r="24">
          <cell r="A24" t="str">
            <v>Alliance Bernstein</v>
          </cell>
        </row>
        <row r="25">
          <cell r="A25" t="str">
            <v>Allianz Global Investors (France)</v>
          </cell>
        </row>
        <row r="26">
          <cell r="A26" t="str">
            <v>Allianz Global Investors (Germany)</v>
          </cell>
        </row>
        <row r="27">
          <cell r="A27" t="str">
            <v>Allianz Global Investors (Italy)</v>
          </cell>
        </row>
        <row r="28">
          <cell r="A28" t="str">
            <v>Alpine Woods</v>
          </cell>
        </row>
        <row r="29">
          <cell r="A29" t="str">
            <v>Alyeska</v>
          </cell>
        </row>
        <row r="30">
          <cell r="A30" t="str">
            <v xml:space="preserve">Amber Capital </v>
          </cell>
        </row>
        <row r="31">
          <cell r="A31" t="str">
            <v>Amber Capital (UK)</v>
          </cell>
        </row>
        <row r="32">
          <cell r="A32" t="str">
            <v>American Century</v>
          </cell>
        </row>
        <row r="33">
          <cell r="A33" t="str">
            <v>American International Assurance</v>
          </cell>
        </row>
        <row r="34">
          <cell r="A34" t="str">
            <v>AMF</v>
          </cell>
        </row>
        <row r="35">
          <cell r="A35" t="str">
            <v>Amiya Capital</v>
          </cell>
        </row>
        <row r="36">
          <cell r="A36" t="str">
            <v>Amundi Asset Mgt</v>
          </cell>
        </row>
        <row r="37">
          <cell r="A37" t="str">
            <v>Amundi SGR</v>
          </cell>
        </row>
        <row r="38">
          <cell r="A38" t="str">
            <v>Anchorage</v>
          </cell>
        </row>
        <row r="39">
          <cell r="A39" t="str">
            <v>Anima</v>
          </cell>
        </row>
        <row r="40">
          <cell r="A40" t="str">
            <v>Anthilia Capital Partners</v>
          </cell>
        </row>
        <row r="41">
          <cell r="A41" t="str">
            <v xml:space="preserve">AP Pension Funds </v>
          </cell>
        </row>
        <row r="42">
          <cell r="A42" t="str">
            <v xml:space="preserve">APG  </v>
          </cell>
        </row>
        <row r="43">
          <cell r="A43" t="str">
            <v>Aravt Global</v>
          </cell>
        </row>
        <row r="44">
          <cell r="A44" t="str">
            <v>Arca</v>
          </cell>
        </row>
        <row r="45">
          <cell r="A45" t="str">
            <v>Argenta Asset Mgt</v>
          </cell>
        </row>
        <row r="46">
          <cell r="A46" t="str">
            <v>Aristeia</v>
          </cell>
        </row>
        <row r="47">
          <cell r="A47" t="str">
            <v>Arrowgrass Capital Partners</v>
          </cell>
        </row>
        <row r="48">
          <cell r="A48" t="str">
            <v>Artemis</v>
          </cell>
        </row>
        <row r="49">
          <cell r="A49" t="str">
            <v>Artisan</v>
          </cell>
        </row>
        <row r="50">
          <cell r="A50" t="str">
            <v>Astellon</v>
          </cell>
        </row>
        <row r="51">
          <cell r="A51" t="str">
            <v>Atlantide Asset Mgt</v>
          </cell>
        </row>
        <row r="52">
          <cell r="A52" t="str">
            <v>ATP</v>
          </cell>
        </row>
        <row r="53">
          <cell r="A53" t="str">
            <v>Aventicum Capital Mgt</v>
          </cell>
        </row>
        <row r="54">
          <cell r="A54" t="str">
            <v>Aviva Investors</v>
          </cell>
        </row>
        <row r="55">
          <cell r="A55" t="str">
            <v>AXA Investment Mgrs</v>
          </cell>
        </row>
        <row r="56">
          <cell r="A56" t="str">
            <v xml:space="preserve">Axiom </v>
          </cell>
        </row>
        <row r="57">
          <cell r="A57" t="str">
            <v>Axion Swiss Bank</v>
          </cell>
        </row>
        <row r="58">
          <cell r="A58" t="str">
            <v xml:space="preserve">Azentus Capital </v>
          </cell>
        </row>
        <row r="59">
          <cell r="A59" t="str">
            <v>Azimut Capital Mgt</v>
          </cell>
        </row>
        <row r="60">
          <cell r="A60" t="str">
            <v>BAE</v>
          </cell>
        </row>
        <row r="61">
          <cell r="A61" t="str">
            <v>Baillie Gifford</v>
          </cell>
        </row>
        <row r="62">
          <cell r="A62" t="str">
            <v>Balyasny</v>
          </cell>
        </row>
        <row r="63">
          <cell r="A63" t="str">
            <v>Banca Credinvest</v>
          </cell>
        </row>
        <row r="64">
          <cell r="A64" t="str">
            <v>Banca Fideuram</v>
          </cell>
        </row>
        <row r="65">
          <cell r="A65" t="str">
            <v>Banca Ifigest</v>
          </cell>
        </row>
        <row r="66">
          <cell r="A66" t="str">
            <v>Banca Intermobiliare Proprietà</v>
          </cell>
        </row>
        <row r="67">
          <cell r="A67" t="str">
            <v>Banca Popolare di Spoleto</v>
          </cell>
        </row>
        <row r="68">
          <cell r="A68" t="str">
            <v>Banca Popolare di Vicenza</v>
          </cell>
        </row>
        <row r="69">
          <cell r="A69" t="str">
            <v>Bank J Safra / Sarasin</v>
          </cell>
        </row>
        <row r="70">
          <cell r="A70" t="str">
            <v>Bank Julius ZCH (CFA)</v>
          </cell>
        </row>
        <row r="71">
          <cell r="A71" t="str">
            <v>Bank of Italy Pension Fund</v>
          </cell>
        </row>
        <row r="72">
          <cell r="A72" t="str">
            <v xml:space="preserve">Bankinter </v>
          </cell>
        </row>
        <row r="73">
          <cell r="A73" t="str">
            <v>Banor SIM</v>
          </cell>
        </row>
        <row r="74">
          <cell r="A74" t="str">
            <v>Banque Degroof</v>
          </cell>
        </row>
        <row r="75">
          <cell r="A75" t="str">
            <v>Banque Syz &amp; Co</v>
          </cell>
        </row>
        <row r="76">
          <cell r="A76" t="str">
            <v>Barclays Wealth</v>
          </cell>
        </row>
        <row r="77">
          <cell r="A77" t="str">
            <v>Barings</v>
          </cell>
        </row>
        <row r="78">
          <cell r="A78" t="str">
            <v>Baupost Group</v>
          </cell>
        </row>
        <row r="79">
          <cell r="A79" t="str">
            <v>BBVA</v>
          </cell>
        </row>
        <row r="80">
          <cell r="A80" t="str">
            <v>BDL Capital Mgt</v>
          </cell>
        </row>
        <row r="81">
          <cell r="A81" t="str">
            <v xml:space="preserve">Bell Rock </v>
          </cell>
        </row>
        <row r="82">
          <cell r="A82" t="str">
            <v>Bellevue Asset Mgt</v>
          </cell>
        </row>
        <row r="83">
          <cell r="A83" t="str">
            <v xml:space="preserve">Bipiemme </v>
          </cell>
        </row>
        <row r="84">
          <cell r="A84" t="str">
            <v>BlackRock Investment Mgt (UK)</v>
          </cell>
        </row>
        <row r="85">
          <cell r="A85" t="str">
            <v>BlackRock Investment Mgt (US)</v>
          </cell>
        </row>
        <row r="86">
          <cell r="A86" t="str">
            <v>Blue Mountain</v>
          </cell>
        </row>
        <row r="87">
          <cell r="A87" t="str">
            <v>Bluebay</v>
          </cell>
        </row>
        <row r="88">
          <cell r="A88" t="str">
            <v>Bluecrest</v>
          </cell>
        </row>
        <row r="89">
          <cell r="A89" t="str">
            <v>BMPS Gestioni</v>
          </cell>
        </row>
        <row r="90">
          <cell r="A90" t="str">
            <v>BNL/BNP Paribas</v>
          </cell>
        </row>
        <row r="91">
          <cell r="A91" t="str">
            <v>BNP Paribas Asset Mgt</v>
          </cell>
        </row>
        <row r="92">
          <cell r="A92" t="str">
            <v xml:space="preserve">Boston Company </v>
          </cell>
        </row>
        <row r="93">
          <cell r="A93" t="str">
            <v xml:space="preserve">Boussard &amp; Gavaudan </v>
          </cell>
        </row>
        <row r="94">
          <cell r="A94" t="str">
            <v>BP Investment Mgt</v>
          </cell>
        </row>
        <row r="95">
          <cell r="A95" t="str">
            <v>BPI</v>
          </cell>
        </row>
        <row r="96">
          <cell r="A96" t="str">
            <v>BPSO Suisse</v>
          </cell>
        </row>
        <row r="97">
          <cell r="A97" t="str">
            <v>Bramshott</v>
          </cell>
        </row>
        <row r="98">
          <cell r="A98" t="str">
            <v>Brandes</v>
          </cell>
        </row>
        <row r="99">
          <cell r="A99" t="str">
            <v>Brevan Howard Asset Mgt</v>
          </cell>
        </row>
        <row r="100">
          <cell r="A100" t="str">
            <v>British Airways Pension</v>
          </cell>
        </row>
        <row r="101">
          <cell r="A101" t="str">
            <v>Broad Peak</v>
          </cell>
        </row>
        <row r="102">
          <cell r="A102" t="str">
            <v>Brookfield</v>
          </cell>
        </row>
        <row r="103">
          <cell r="A103" t="str">
            <v>Brummer Zenit</v>
          </cell>
        </row>
        <row r="104">
          <cell r="A104" t="str">
            <v>BSI</v>
          </cell>
        </row>
        <row r="105">
          <cell r="A105" t="str">
            <v>BTG Pactual Asset Mgt</v>
          </cell>
        </row>
        <row r="106">
          <cell r="A106" t="str">
            <v>Calypso</v>
          </cell>
        </row>
        <row r="107">
          <cell r="A107" t="str">
            <v>Camgestion</v>
          </cell>
        </row>
        <row r="108">
          <cell r="A108" t="str">
            <v>Canada Life</v>
          </cell>
        </row>
        <row r="109">
          <cell r="A109" t="str">
            <v>Canara</v>
          </cell>
        </row>
        <row r="110">
          <cell r="A110" t="str">
            <v>Candriam (Dexia)</v>
          </cell>
        </row>
        <row r="111">
          <cell r="A111" t="str">
            <v>Capeview Capital</v>
          </cell>
        </row>
        <row r="112">
          <cell r="A112" t="str">
            <v>Capital International</v>
          </cell>
        </row>
        <row r="113">
          <cell r="A113" t="str">
            <v>Capital Research</v>
          </cell>
        </row>
        <row r="114">
          <cell r="A114" t="str">
            <v>Capital World Investors</v>
          </cell>
        </row>
        <row r="115">
          <cell r="A115" t="str">
            <v>Cariplo Fondazione</v>
          </cell>
        </row>
        <row r="116">
          <cell r="A116" t="str">
            <v>Carlson Capital</v>
          </cell>
        </row>
        <row r="117">
          <cell r="A117" t="str">
            <v>Carlyle Asia Real Estate</v>
          </cell>
        </row>
        <row r="118">
          <cell r="A118" t="str">
            <v>Carmignac Gestion</v>
          </cell>
        </row>
        <row r="119">
          <cell r="A119" t="str">
            <v>Carnegie</v>
          </cell>
        </row>
        <row r="120">
          <cell r="A120" t="str">
            <v>Carrhae</v>
          </cell>
        </row>
        <row r="121">
          <cell r="A121" t="str">
            <v>Cassa Lombarda</v>
          </cell>
        </row>
        <row r="122">
          <cell r="A122" t="str">
            <v xml:space="preserve">Causeway Cap </v>
          </cell>
        </row>
        <row r="123">
          <cell r="A123" t="str">
            <v xml:space="preserve">Caxton </v>
          </cell>
        </row>
        <row r="124">
          <cell r="A124" t="str">
            <v>Cazenove</v>
          </cell>
        </row>
        <row r="125">
          <cell r="A125" t="str">
            <v>CDP</v>
          </cell>
        </row>
        <row r="126">
          <cell r="A126" t="str">
            <v xml:space="preserve">Cheyne Capital </v>
          </cell>
        </row>
        <row r="127">
          <cell r="A127" t="str">
            <v>China Investment Corporation (CIC)</v>
          </cell>
        </row>
        <row r="128">
          <cell r="A128" t="str">
            <v>CI Investments</v>
          </cell>
        </row>
        <row r="129">
          <cell r="A129" t="str">
            <v>CIM Banque</v>
          </cell>
        </row>
        <row r="130">
          <cell r="A130" t="str">
            <v>Citadel</v>
          </cell>
        </row>
        <row r="131">
          <cell r="A131" t="str">
            <v>Clareville Capital</v>
          </cell>
        </row>
        <row r="132">
          <cell r="A132" t="str">
            <v>CM-CIC</v>
          </cell>
        </row>
        <row r="133">
          <cell r="A133" t="str">
            <v>Coatue</v>
          </cell>
        </row>
        <row r="134">
          <cell r="A134" t="str">
            <v xml:space="preserve">Colonial First State Investment Management </v>
          </cell>
        </row>
        <row r="135">
          <cell r="A135" t="str">
            <v>Coltrane Asset Mgt</v>
          </cell>
        </row>
        <row r="136">
          <cell r="A136" t="str">
            <v>Columbia Management Advisors</v>
          </cell>
        </row>
        <row r="137">
          <cell r="A137" t="str">
            <v>Columbia Threadneedle Investments</v>
          </cell>
        </row>
        <row r="138">
          <cell r="A138" t="str">
            <v>Columbia Wanger Asset Mgt</v>
          </cell>
        </row>
        <row r="139">
          <cell r="A139" t="str">
            <v xml:space="preserve">Comgest </v>
          </cell>
        </row>
        <row r="140">
          <cell r="A140" t="str">
            <v>Compagnie Monegasque de Banque</v>
          </cell>
        </row>
        <row r="141">
          <cell r="A141" t="str">
            <v>Conatus</v>
          </cell>
        </row>
        <row r="142">
          <cell r="A142" t="str">
            <v>Copper Rock</v>
          </cell>
        </row>
        <row r="143">
          <cell r="A143" t="str">
            <v>Corner Banca</v>
          </cell>
        </row>
        <row r="144">
          <cell r="A144" t="str">
            <v>Corporation Financie</v>
          </cell>
        </row>
        <row r="145">
          <cell r="A145" t="str">
            <v>Covalis</v>
          </cell>
        </row>
        <row r="146">
          <cell r="A146" t="str">
            <v>Covea</v>
          </cell>
        </row>
        <row r="147">
          <cell r="A147" t="str">
            <v>CPP</v>
          </cell>
        </row>
        <row r="148">
          <cell r="A148" t="str">
            <v>CQS</v>
          </cell>
        </row>
        <row r="149">
          <cell r="A149" t="str">
            <v>Credit Suisse Asset Mgt</v>
          </cell>
        </row>
        <row r="150">
          <cell r="A150" t="str">
            <v>Credit Suisse PB</v>
          </cell>
        </row>
        <row r="151">
          <cell r="A151" t="str">
            <v>Crestwood</v>
          </cell>
        </row>
        <row r="152">
          <cell r="A152" t="str">
            <v>Crossinvest</v>
          </cell>
        </row>
        <row r="153">
          <cell r="A153" t="str">
            <v>CS PB</v>
          </cell>
        </row>
        <row r="154">
          <cell r="A154" t="str">
            <v>Cygnus</v>
          </cell>
        </row>
        <row r="155">
          <cell r="A155" t="str">
            <v>Dabroes</v>
          </cell>
        </row>
        <row r="156">
          <cell r="A156" t="str">
            <v xml:space="preserve">Danske Capital </v>
          </cell>
        </row>
        <row r="157">
          <cell r="A157" t="str">
            <v>Dasoma Capital Mgt</v>
          </cell>
        </row>
        <row r="158">
          <cell r="A158" t="str">
            <v>Davidson Kempner</v>
          </cell>
        </row>
        <row r="159">
          <cell r="A159" t="str">
            <v>DE Shaw &amp; Co</v>
          </cell>
        </row>
        <row r="160">
          <cell r="A160" t="str">
            <v>Deka</v>
          </cell>
        </row>
        <row r="161">
          <cell r="A161" t="str">
            <v>Delaware</v>
          </cell>
        </row>
        <row r="162">
          <cell r="A162" t="str">
            <v>Delta Lloyd</v>
          </cell>
        </row>
        <row r="163">
          <cell r="A163" t="str">
            <v>Deutsche Asset &amp; Wealth Management Service (DWS)</v>
          </cell>
        </row>
        <row r="164">
          <cell r="A164" t="str">
            <v>Discovery</v>
          </cell>
        </row>
        <row r="165">
          <cell r="A165" t="str">
            <v>DJE</v>
          </cell>
        </row>
        <row r="166">
          <cell r="A166" t="str">
            <v>DNB</v>
          </cell>
        </row>
        <row r="167">
          <cell r="A167" t="str">
            <v>DNCA Finance</v>
          </cell>
        </row>
        <row r="168">
          <cell r="A168" t="str">
            <v xml:space="preserve">Dodge &amp; Cox </v>
          </cell>
        </row>
        <row r="169">
          <cell r="A169" t="str">
            <v>Dorval Finance</v>
          </cell>
        </row>
        <row r="170">
          <cell r="A170" t="str">
            <v>DSAM Partners</v>
          </cell>
        </row>
        <row r="171">
          <cell r="A171" t="str">
            <v>Duemme SGR</v>
          </cell>
        </row>
        <row r="172">
          <cell r="A172" t="str">
            <v>Duet Asset Mgt</v>
          </cell>
        </row>
        <row r="173">
          <cell r="A173" t="str">
            <v>Eaton Vance</v>
          </cell>
        </row>
        <row r="174">
          <cell r="A174" t="str">
            <v>Ecclesiastical Investment Mgt</v>
          </cell>
        </row>
        <row r="175">
          <cell r="A175" t="str">
            <v>Edmond de Rothschild Asset Mgt</v>
          </cell>
        </row>
        <row r="176">
          <cell r="A176" t="str">
            <v xml:space="preserve">Egerton </v>
          </cell>
        </row>
        <row r="177">
          <cell r="A177" t="str">
            <v>Elliott</v>
          </cell>
        </row>
        <row r="178">
          <cell r="A178" t="str">
            <v>Eminence Capital</v>
          </cell>
        </row>
        <row r="179">
          <cell r="A179" t="str">
            <v>Epoch</v>
          </cell>
        </row>
        <row r="180">
          <cell r="A180" t="str">
            <v>Ersel Asset Mgt</v>
          </cell>
        </row>
        <row r="181">
          <cell r="A181" t="str">
            <v>Eton Park International (HK)</v>
          </cell>
        </row>
        <row r="182">
          <cell r="A182" t="str">
            <v>Eton Park International (UK)</v>
          </cell>
        </row>
        <row r="183">
          <cell r="A183" t="str">
            <v>Eurizon Capital</v>
          </cell>
        </row>
        <row r="184">
          <cell r="A184" t="str">
            <v>Everest Capital</v>
          </cell>
        </row>
        <row r="185">
          <cell r="A185" t="str">
            <v xml:space="preserve">Exane </v>
          </cell>
        </row>
        <row r="186">
          <cell r="A186" t="str">
            <v>Eyck Capital Mgt</v>
          </cell>
        </row>
        <row r="187">
          <cell r="A187" t="str">
            <v>F&amp;C Asset Mgt</v>
          </cell>
        </row>
        <row r="188">
          <cell r="A188" t="str">
            <v xml:space="preserve">Falcon Edge </v>
          </cell>
        </row>
        <row r="189">
          <cell r="A189" t="str">
            <v>Farallon / Noonday</v>
          </cell>
        </row>
        <row r="190">
          <cell r="A190" t="str">
            <v>Federated Kaufman</v>
          </cell>
        </row>
        <row r="191">
          <cell r="A191" t="str">
            <v>Fidelity - FIL Investment International</v>
          </cell>
        </row>
        <row r="192">
          <cell r="A192" t="str">
            <v>Fidelity - FIL Investment International (Italy)</v>
          </cell>
        </row>
        <row r="193">
          <cell r="A193" t="str">
            <v>Fidelity FMR (US)</v>
          </cell>
        </row>
        <row r="194">
          <cell r="A194" t="str">
            <v>Fideuram Investmenti</v>
          </cell>
        </row>
        <row r="195">
          <cell r="A195" t="str">
            <v>FIM Asset Management</v>
          </cell>
        </row>
        <row r="196">
          <cell r="A196" t="str">
            <v>FINANCIERE DE L'ECHIQUIER</v>
          </cell>
        </row>
        <row r="197">
          <cell r="A197" t="str">
            <v>Financiere d'Uzes</v>
          </cell>
        </row>
        <row r="198">
          <cell r="A198" t="str">
            <v>Finpartner Financial Services</v>
          </cell>
        </row>
        <row r="199">
          <cell r="A199" t="str">
            <v>First Eagle</v>
          </cell>
        </row>
        <row r="200">
          <cell r="A200" t="str">
            <v>Firtree</v>
          </cell>
        </row>
        <row r="201">
          <cell r="A201" t="str">
            <v>Fondazione Trieste</v>
          </cell>
        </row>
        <row r="202">
          <cell r="A202" t="str">
            <v>Fondita</v>
          </cell>
        </row>
        <row r="203">
          <cell r="A203" t="str">
            <v>Fonditel EGFP</v>
          </cell>
        </row>
        <row r="204">
          <cell r="A204" t="str">
            <v>Fortress Investment Group (UK)</v>
          </cell>
        </row>
        <row r="205">
          <cell r="A205" t="str">
            <v>Fortress Investment Group (US)</v>
          </cell>
        </row>
        <row r="206">
          <cell r="A206" t="str">
            <v>Four Capital</v>
          </cell>
        </row>
        <row r="207">
          <cell r="A207" t="str">
            <v>Frankfurt Trust</v>
          </cell>
        </row>
        <row r="208">
          <cell r="A208" t="str">
            <v>Franklin Mutual Advisers</v>
          </cell>
        </row>
        <row r="209">
          <cell r="A209" t="str">
            <v xml:space="preserve">Gabelli Asset management – GAM </v>
          </cell>
        </row>
        <row r="210">
          <cell r="A210" t="str">
            <v>GAM</v>
          </cell>
        </row>
        <row r="211">
          <cell r="A211" t="str">
            <v>GAM Lugano</v>
          </cell>
        </row>
        <row r="212">
          <cell r="A212" t="str">
            <v>GE Asset Mgt</v>
          </cell>
        </row>
        <row r="213">
          <cell r="A213" t="str">
            <v>Generali Investments Europe</v>
          </cell>
        </row>
        <row r="214">
          <cell r="A214" t="str">
            <v>George Weiss Associates</v>
          </cell>
        </row>
        <row r="215">
          <cell r="A215" t="str">
            <v>GIC</v>
          </cell>
        </row>
        <row r="216">
          <cell r="A216" t="str">
            <v>GLG</v>
          </cell>
        </row>
        <row r="217">
          <cell r="A217" t="str">
            <v>Global Thematic Partners</v>
          </cell>
        </row>
        <row r="218">
          <cell r="A218" t="str">
            <v>GMO</v>
          </cell>
        </row>
        <row r="219">
          <cell r="A219" t="str">
            <v>GMT Capital Corp</v>
          </cell>
        </row>
        <row r="220">
          <cell r="A220" t="str">
            <v>Goldman Sachs Asset Mgt International</v>
          </cell>
        </row>
        <row r="221">
          <cell r="A221" t="str">
            <v>Groupama</v>
          </cell>
        </row>
        <row r="222">
          <cell r="A222" t="str">
            <v>Gruss Capital Mgt</v>
          </cell>
        </row>
        <row r="223">
          <cell r="A223" t="str">
            <v>GSIP</v>
          </cell>
        </row>
        <row r="224">
          <cell r="A224" t="str">
            <v>GWM</v>
          </cell>
        </row>
        <row r="225">
          <cell r="A225" t="str">
            <v xml:space="preserve">Handelsbanken </v>
          </cell>
        </row>
        <row r="226">
          <cell r="A226" t="str">
            <v>Hargreave</v>
          </cell>
        </row>
        <row r="227">
          <cell r="A227" t="str">
            <v>Harris</v>
          </cell>
        </row>
        <row r="228">
          <cell r="A228" t="str">
            <v>Harvard Asset Mgt</v>
          </cell>
        </row>
        <row r="229">
          <cell r="A229" t="str">
            <v>Havenport Asset Mgt</v>
          </cell>
        </row>
        <row r="230">
          <cell r="A230" t="str">
            <v>HBK</v>
          </cell>
        </row>
        <row r="231">
          <cell r="A231" t="str">
            <v>Henderson</v>
          </cell>
        </row>
        <row r="232">
          <cell r="A232" t="str">
            <v>Henderson Volantis</v>
          </cell>
        </row>
        <row r="233">
          <cell r="A233" t="str">
            <v>Hengistbury</v>
          </cell>
        </row>
        <row r="234">
          <cell r="A234" t="str">
            <v>Hermes Investment Management</v>
          </cell>
        </row>
        <row r="235">
          <cell r="A235" t="str">
            <v>Highbridge</v>
          </cell>
        </row>
        <row r="236">
          <cell r="A236" t="str">
            <v>Highfields</v>
          </cell>
        </row>
        <row r="237">
          <cell r="A237" t="str">
            <v>Honne Capital</v>
          </cell>
        </row>
        <row r="238">
          <cell r="A238" t="str">
            <v>Horizon Asset Mgt</v>
          </cell>
        </row>
        <row r="239">
          <cell r="A239" t="str">
            <v>HSBC France</v>
          </cell>
        </row>
        <row r="240">
          <cell r="A240" t="str">
            <v>HSBC GAM</v>
          </cell>
        </row>
        <row r="241">
          <cell r="A241" t="str">
            <v>ICCREA Banca</v>
          </cell>
        </row>
        <row r="242">
          <cell r="A242" t="str">
            <v>Ignis</v>
          </cell>
        </row>
        <row r="243">
          <cell r="A243" t="str">
            <v>Impala Asset Mgt</v>
          </cell>
        </row>
        <row r="244">
          <cell r="A244" t="str">
            <v>INARCASSA</v>
          </cell>
        </row>
        <row r="245">
          <cell r="A245" t="str">
            <v>ING</v>
          </cell>
        </row>
        <row r="246">
          <cell r="A246" t="str">
            <v>Insight</v>
          </cell>
        </row>
        <row r="247">
          <cell r="A247" t="str">
            <v>Intesa Sanpaolo</v>
          </cell>
        </row>
        <row r="248">
          <cell r="A248" t="str">
            <v>Invercaixa</v>
          </cell>
        </row>
        <row r="249">
          <cell r="A249" t="str">
            <v>Invesco</v>
          </cell>
        </row>
        <row r="250">
          <cell r="A250" t="str">
            <v xml:space="preserve">Investec </v>
          </cell>
        </row>
        <row r="251">
          <cell r="A251" t="str">
            <v xml:space="preserve">Investitori </v>
          </cell>
        </row>
        <row r="252">
          <cell r="A252" t="str">
            <v xml:space="preserve">Investor AB </v>
          </cell>
        </row>
        <row r="253">
          <cell r="A253" t="str">
            <v>Invus</v>
          </cell>
        </row>
        <row r="254">
          <cell r="A254" t="str">
            <v>Ivaldi Capital</v>
          </cell>
        </row>
        <row r="255">
          <cell r="A255" t="str">
            <v>Ivory</v>
          </cell>
        </row>
        <row r="256">
          <cell r="A256" t="str">
            <v>J Goldman Capital</v>
          </cell>
        </row>
        <row r="257">
          <cell r="A257" t="str">
            <v>Jabre Capital Partners</v>
          </cell>
        </row>
        <row r="258">
          <cell r="A258" t="str">
            <v>Jana</v>
          </cell>
        </row>
        <row r="259">
          <cell r="A259" t="str">
            <v>Janchor Partners</v>
          </cell>
        </row>
        <row r="260">
          <cell r="A260" t="str">
            <v>Janus</v>
          </cell>
        </row>
        <row r="261">
          <cell r="A261" t="str">
            <v>JCI Capital</v>
          </cell>
        </row>
        <row r="262">
          <cell r="A262" t="str">
            <v>Jennison</v>
          </cell>
        </row>
        <row r="263">
          <cell r="A263" t="str">
            <v>JO Hambro</v>
          </cell>
        </row>
        <row r="264">
          <cell r="A264" t="str">
            <v>JP Morgan Asset Mgt</v>
          </cell>
        </row>
        <row r="265">
          <cell r="A265" t="str">
            <v xml:space="preserve">Julius Baer </v>
          </cell>
        </row>
        <row r="266">
          <cell r="A266" t="str">
            <v>Jupiter</v>
          </cell>
        </row>
        <row r="267">
          <cell r="A267" t="str">
            <v xml:space="preserve">Kadora </v>
          </cell>
        </row>
        <row r="268">
          <cell r="A268" t="str">
            <v>Kairos Partners</v>
          </cell>
        </row>
        <row r="269">
          <cell r="A269" t="str">
            <v>Kames / Aegon</v>
          </cell>
        </row>
        <row r="270">
          <cell r="A270" t="str">
            <v>KBC</v>
          </cell>
        </row>
        <row r="271">
          <cell r="A271" t="str">
            <v xml:space="preserve">Kempen </v>
          </cell>
        </row>
        <row r="272">
          <cell r="A272" t="str">
            <v xml:space="preserve">Kingdon </v>
          </cell>
        </row>
        <row r="273">
          <cell r="A273" t="str">
            <v>KIO</v>
          </cell>
        </row>
        <row r="274">
          <cell r="A274" t="str">
            <v>L&amp;G</v>
          </cell>
        </row>
        <row r="275">
          <cell r="A275" t="str">
            <v>La Banque Postale</v>
          </cell>
        </row>
        <row r="276">
          <cell r="A276" t="str">
            <v>La Francaise Inflection Point</v>
          </cell>
        </row>
        <row r="277">
          <cell r="A277" t="str">
            <v>Lansdowne Partners</v>
          </cell>
        </row>
        <row r="278">
          <cell r="A278" t="str">
            <v>Lazard</v>
          </cell>
        </row>
        <row r="279">
          <cell r="A279" t="str">
            <v>LBBW</v>
          </cell>
        </row>
        <row r="280">
          <cell r="A280" t="str">
            <v>Ledbury Partners</v>
          </cell>
        </row>
        <row r="281">
          <cell r="A281" t="str">
            <v>Lemanik</v>
          </cell>
        </row>
        <row r="282">
          <cell r="A282" t="str">
            <v>Leo Fund</v>
          </cell>
        </row>
        <row r="283">
          <cell r="A283" t="str">
            <v>Libra Equity</v>
          </cell>
        </row>
        <row r="284">
          <cell r="A284" t="str">
            <v>Limmat</v>
          </cell>
        </row>
        <row r="285">
          <cell r="A285" t="str">
            <v>Lion Global</v>
          </cell>
        </row>
        <row r="286">
          <cell r="A286" t="str">
            <v>Lizard Investors</v>
          </cell>
        </row>
        <row r="287">
          <cell r="A287" t="str">
            <v>LMR Partners</v>
          </cell>
        </row>
        <row r="288">
          <cell r="A288" t="str">
            <v>Lombard Odier Darier Hentsch</v>
          </cell>
        </row>
        <row r="289">
          <cell r="A289" t="str">
            <v>Lone Pine</v>
          </cell>
        </row>
        <row r="290">
          <cell r="A290" t="str">
            <v xml:space="preserve">Loomis Sayles </v>
          </cell>
        </row>
        <row r="291">
          <cell r="A291" t="str">
            <v>Lord Abbett</v>
          </cell>
        </row>
        <row r="292">
          <cell r="A292" t="str">
            <v>Lucerne</v>
          </cell>
        </row>
        <row r="293">
          <cell r="A293" t="str">
            <v>Lupus Alpha Asset Mgt</v>
          </cell>
        </row>
        <row r="294">
          <cell r="A294" t="str">
            <v>M&amp;G</v>
          </cell>
        </row>
        <row r="295">
          <cell r="A295" t="str">
            <v>Madrague Capital</v>
          </cell>
        </row>
        <row r="296">
          <cell r="A296" t="str">
            <v>Magnetar</v>
          </cell>
        </row>
        <row r="297">
          <cell r="A297" t="str">
            <v>MainFirst</v>
          </cell>
        </row>
        <row r="298">
          <cell r="A298" t="str">
            <v>Mandarine Gestion</v>
          </cell>
        </row>
        <row r="299">
          <cell r="A299" t="str">
            <v>Manikay</v>
          </cell>
        </row>
        <row r="300">
          <cell r="A300" t="str">
            <v>Manulife</v>
          </cell>
        </row>
        <row r="301">
          <cell r="A301" t="str">
            <v>Manulife Asset Mgt</v>
          </cell>
        </row>
        <row r="302">
          <cell r="A302" t="str">
            <v xml:space="preserve">Marathon </v>
          </cell>
        </row>
        <row r="303">
          <cell r="A303" t="str">
            <v xml:space="preserve">Marble Bar </v>
          </cell>
        </row>
        <row r="304">
          <cell r="A304" t="str">
            <v>Marshall Wace</v>
          </cell>
        </row>
        <row r="305">
          <cell r="A305" t="str">
            <v xml:space="preserve">Martin Currie </v>
          </cell>
        </row>
        <row r="306">
          <cell r="A306" t="str">
            <v>Mason</v>
          </cell>
        </row>
        <row r="307">
          <cell r="A307" t="str">
            <v>Maverick</v>
          </cell>
        </row>
        <row r="308">
          <cell r="A308" t="str">
            <v>MEAG</v>
          </cell>
        </row>
        <row r="309">
          <cell r="A309" t="str">
            <v>Mediobanca</v>
          </cell>
        </row>
        <row r="310">
          <cell r="A310" t="str">
            <v>Mediolanum Gestione Fondi</v>
          </cell>
        </row>
        <row r="311">
          <cell r="A311" t="str">
            <v>Merchants Gate Capital</v>
          </cell>
        </row>
        <row r="312">
          <cell r="A312" t="str">
            <v>Mermaid</v>
          </cell>
        </row>
        <row r="313">
          <cell r="A313" t="str">
            <v>MET Capital</v>
          </cell>
        </row>
        <row r="314">
          <cell r="A314" t="str">
            <v xml:space="preserve">Metzler Investment </v>
          </cell>
        </row>
        <row r="315">
          <cell r="A315" t="str">
            <v>MFS</v>
          </cell>
        </row>
        <row r="316">
          <cell r="A316" t="str">
            <v>Millennium Capital Partners (UK)</v>
          </cell>
        </row>
        <row r="317">
          <cell r="A317" t="str">
            <v>Millennium Capital Partners (US)</v>
          </cell>
        </row>
        <row r="318">
          <cell r="A318" t="str">
            <v>Mirae Asset Mgt</v>
          </cell>
        </row>
        <row r="319">
          <cell r="A319" t="str">
            <v>MOMentum Alternative Investments</v>
          </cell>
        </row>
        <row r="320">
          <cell r="A320" t="str">
            <v>Monarch</v>
          </cell>
        </row>
        <row r="321">
          <cell r="A321" t="str">
            <v xml:space="preserve">Mondrian </v>
          </cell>
        </row>
        <row r="322">
          <cell r="A322" t="str">
            <v>Moneta</v>
          </cell>
        </row>
        <row r="323">
          <cell r="A323" t="str">
            <v>Montpensier Finance</v>
          </cell>
        </row>
        <row r="324">
          <cell r="A324" t="str">
            <v>Moon Capital</v>
          </cell>
        </row>
        <row r="325">
          <cell r="A325" t="str">
            <v>Moore Europe Capital Mgt</v>
          </cell>
        </row>
        <row r="326">
          <cell r="A326" t="str">
            <v>Morgan Stanley</v>
          </cell>
        </row>
        <row r="327">
          <cell r="A327" t="str">
            <v>MSIM (Singapore)</v>
          </cell>
        </row>
        <row r="328">
          <cell r="A328" t="str">
            <v>MSIM (US)</v>
          </cell>
        </row>
        <row r="329">
          <cell r="A329" t="str">
            <v>MSK</v>
          </cell>
        </row>
        <row r="330">
          <cell r="A330" t="str">
            <v>Mubadala</v>
          </cell>
        </row>
        <row r="331">
          <cell r="A331" t="str">
            <v>Myriad Asset Mgt</v>
          </cell>
        </row>
        <row r="332">
          <cell r="A332" t="str">
            <v>Natixis Asset Mgt</v>
          </cell>
        </row>
        <row r="333">
          <cell r="A333" t="str">
            <v>Neuberger Berman</v>
          </cell>
        </row>
        <row r="334">
          <cell r="A334" t="str">
            <v>Neuflize</v>
          </cell>
        </row>
        <row r="335">
          <cell r="A335" t="str">
            <v>New Peak</v>
          </cell>
        </row>
        <row r="336">
          <cell r="A336" t="str">
            <v>Newsmith</v>
          </cell>
        </row>
        <row r="337">
          <cell r="A337" t="str">
            <v>Newton</v>
          </cell>
        </row>
        <row r="338">
          <cell r="A338" t="str">
            <v>Newtyn Mgt</v>
          </cell>
        </row>
        <row r="339">
          <cell r="A339" t="str">
            <v>Nextam Partners</v>
          </cell>
        </row>
        <row r="340">
          <cell r="A340" t="str">
            <v>Nezu</v>
          </cell>
        </row>
        <row r="341">
          <cell r="A341" t="str">
            <v>Nikko Asset Mgt</v>
          </cell>
        </row>
        <row r="342">
          <cell r="A342" t="str">
            <v>Nine Masts</v>
          </cell>
        </row>
        <row r="343">
          <cell r="A343" t="str">
            <v>Nokota</v>
          </cell>
        </row>
        <row r="344">
          <cell r="A344" t="str">
            <v>Nomura Asset Mgt</v>
          </cell>
        </row>
        <row r="345">
          <cell r="A345" t="str">
            <v>Nordea IM</v>
          </cell>
        </row>
        <row r="346">
          <cell r="A346" t="str">
            <v>Norges</v>
          </cell>
        </row>
        <row r="347">
          <cell r="A347" t="str">
            <v>North Run Capital</v>
          </cell>
        </row>
        <row r="348">
          <cell r="A348" t="str">
            <v>Oakley Capital</v>
          </cell>
        </row>
        <row r="349">
          <cell r="A349" t="str">
            <v>Oasis Management</v>
          </cell>
        </row>
        <row r="350">
          <cell r="A350" t="str">
            <v>Oberweis Asset Mgt</v>
          </cell>
        </row>
        <row r="351">
          <cell r="A351" t="str">
            <v>Oceanic IM</v>
          </cell>
        </row>
        <row r="352">
          <cell r="A352" t="str">
            <v>Oceanwood Capital Mgt</v>
          </cell>
        </row>
        <row r="353">
          <cell r="A353" t="str">
            <v>Och-Ziff</v>
          </cell>
        </row>
        <row r="354">
          <cell r="A354" t="str">
            <v>Oddo Asset Mgt</v>
          </cell>
        </row>
        <row r="355">
          <cell r="A355" t="str">
            <v>Odey Asset Mgt</v>
          </cell>
        </row>
        <row r="356">
          <cell r="A356" t="str">
            <v xml:space="preserve">Odin </v>
          </cell>
        </row>
        <row r="357">
          <cell r="A357" t="str">
            <v>OFI Asset Mgt</v>
          </cell>
        </row>
        <row r="358">
          <cell r="A358" t="str">
            <v>Old Mutual</v>
          </cell>
        </row>
        <row r="359">
          <cell r="A359" t="str">
            <v>Omega Advisors</v>
          </cell>
        </row>
        <row r="360">
          <cell r="A360" t="str">
            <v xml:space="preserve">Omni Partners </v>
          </cell>
        </row>
        <row r="361">
          <cell r="A361" t="str">
            <v>One Investment</v>
          </cell>
        </row>
        <row r="362">
          <cell r="A362" t="str">
            <v>Ontario Teachers</v>
          </cell>
        </row>
        <row r="363">
          <cell r="A363" t="str">
            <v>OppenheimerFunds</v>
          </cell>
        </row>
        <row r="364">
          <cell r="A364" t="str">
            <v>Otus Capital Mgt</v>
          </cell>
        </row>
        <row r="365">
          <cell r="A365" t="str">
            <v>Oxford Asset Mgt</v>
          </cell>
        </row>
        <row r="366">
          <cell r="A366" t="str">
            <v>Pairstech Capital Mgt</v>
          </cell>
        </row>
        <row r="367">
          <cell r="A367" t="str">
            <v>Palatine Asset Mgt</v>
          </cell>
        </row>
        <row r="368">
          <cell r="A368" t="str">
            <v xml:space="preserve">Pamplona </v>
          </cell>
        </row>
        <row r="369">
          <cell r="A369" t="str">
            <v>Passport</v>
          </cell>
        </row>
        <row r="370">
          <cell r="A370" t="str">
            <v>Paulson &amp; Co.</v>
          </cell>
        </row>
        <row r="371">
          <cell r="A371" t="str">
            <v>Peak6</v>
          </cell>
        </row>
        <row r="372">
          <cell r="A372" t="str">
            <v>Pelham Capital Mgt</v>
          </cell>
        </row>
        <row r="373">
          <cell r="A373" t="str">
            <v>Perry Capital</v>
          </cell>
        </row>
        <row r="374">
          <cell r="A374" t="str">
            <v>Petercam</v>
          </cell>
        </row>
        <row r="375">
          <cell r="A375" t="str">
            <v>Petrus Advisers</v>
          </cell>
        </row>
        <row r="376">
          <cell r="A376" t="str">
            <v>Pictet Asset Mgt</v>
          </cell>
        </row>
        <row r="377">
          <cell r="A377" t="str">
            <v>Pictet PB</v>
          </cell>
        </row>
        <row r="378">
          <cell r="A378" t="str">
            <v>PIMCO</v>
          </cell>
        </row>
        <row r="379">
          <cell r="A379" t="str">
            <v>Pine River</v>
          </cell>
        </row>
        <row r="380">
          <cell r="A380" t="str">
            <v>Pinebridge</v>
          </cell>
        </row>
        <row r="381">
          <cell r="A381" t="str">
            <v>Piolet</v>
          </cell>
        </row>
        <row r="382">
          <cell r="A382" t="str">
            <v>Pioneer Investments</v>
          </cell>
        </row>
        <row r="383">
          <cell r="A383" t="str">
            <v>Plurimi Capital</v>
          </cell>
        </row>
        <row r="384">
          <cell r="A384" t="str">
            <v>Point72</v>
          </cell>
        </row>
        <row r="385">
          <cell r="A385" t="str">
            <v>PointState Capital LP</v>
          </cell>
        </row>
        <row r="386">
          <cell r="A386" t="str">
            <v>Polar</v>
          </cell>
        </row>
        <row r="387">
          <cell r="A387" t="str">
            <v>Polygon Investment Partners</v>
          </cell>
        </row>
        <row r="388">
          <cell r="A388" t="str">
            <v>Portland Hill Capital</v>
          </cell>
        </row>
        <row r="389">
          <cell r="A389" t="str">
            <v>Principal Global</v>
          </cell>
        </row>
        <row r="390">
          <cell r="A390" t="str">
            <v>Profilo SGR</v>
          </cell>
        </row>
        <row r="391">
          <cell r="A391" t="str">
            <v>PSquared Asset Mgt</v>
          </cell>
        </row>
        <row r="392">
          <cell r="A392" t="str">
            <v>Putnam</v>
          </cell>
        </row>
        <row r="393">
          <cell r="A393" t="str">
            <v>Pyramis</v>
          </cell>
        </row>
        <row r="394">
          <cell r="A394" t="str">
            <v>Pzena</v>
          </cell>
        </row>
        <row r="395">
          <cell r="A395" t="str">
            <v>Qatar Holdings</v>
          </cell>
        </row>
        <row r="396">
          <cell r="A396" t="str">
            <v>Ravel Capital</v>
          </cell>
        </row>
        <row r="397">
          <cell r="A397" t="str">
            <v>RBC</v>
          </cell>
        </row>
        <row r="398">
          <cell r="A398" t="str">
            <v>RCM - Allianz</v>
          </cell>
        </row>
        <row r="399">
          <cell r="A399" t="str">
            <v>Recupero e Rilancio SGR</v>
          </cell>
        </row>
        <row r="400">
          <cell r="A400" t="str">
            <v>Regal Funds</v>
          </cell>
        </row>
        <row r="401">
          <cell r="A401" t="str">
            <v>RF Chandler</v>
          </cell>
        </row>
        <row r="402">
          <cell r="A402" t="str">
            <v>RMJ SGR</v>
          </cell>
        </row>
        <row r="403">
          <cell r="A403" t="str">
            <v>Robeco</v>
          </cell>
        </row>
        <row r="404">
          <cell r="A404" t="str">
            <v>Rollo Capital Mgt</v>
          </cell>
        </row>
        <row r="405">
          <cell r="A405" t="str">
            <v>Rothschild &amp; Cie</v>
          </cell>
        </row>
        <row r="406">
          <cell r="A406" t="str">
            <v xml:space="preserve">Royal London </v>
          </cell>
        </row>
        <row r="407">
          <cell r="A407" t="str">
            <v>Roystone Capital Management</v>
          </cell>
        </row>
        <row r="408">
          <cell r="A408" t="str">
            <v>Ruffer</v>
          </cell>
        </row>
        <row r="409">
          <cell r="A409" t="str">
            <v>Samlyn</v>
          </cell>
        </row>
        <row r="410">
          <cell r="A410" t="str">
            <v>Santander Asset Mgt</v>
          </cell>
        </row>
        <row r="411">
          <cell r="A411" t="str">
            <v>Sator Group</v>
          </cell>
        </row>
        <row r="412">
          <cell r="A412" t="str">
            <v>Schroders (Singapore)</v>
          </cell>
        </row>
        <row r="413">
          <cell r="A413" t="str">
            <v>Schroders (UK)</v>
          </cell>
        </row>
        <row r="414">
          <cell r="A414" t="str">
            <v>Scottish Value Management</v>
          </cell>
        </row>
        <row r="415">
          <cell r="A415" t="str">
            <v>Scottish Widows IP</v>
          </cell>
        </row>
        <row r="416">
          <cell r="A416" t="str">
            <v>Seatown Holdings</v>
          </cell>
        </row>
        <row r="417">
          <cell r="A417" t="str">
            <v>SEB Asset Mgt</v>
          </cell>
        </row>
        <row r="418">
          <cell r="A418" t="str">
            <v>Sectram Partners</v>
          </cell>
        </row>
        <row r="419">
          <cell r="A419" t="str">
            <v>Segantii Capital Mgt</v>
          </cell>
        </row>
        <row r="420">
          <cell r="A420" t="str">
            <v>Sella Gestioni</v>
          </cell>
        </row>
        <row r="421">
          <cell r="A421" t="str">
            <v>Shareholder Value Mgt AG</v>
          </cell>
        </row>
        <row r="422">
          <cell r="A422" t="str">
            <v>Shohet &amp; Cie</v>
          </cell>
        </row>
        <row r="423">
          <cell r="A423" t="str">
            <v>Sierra Global</v>
          </cell>
        </row>
        <row r="424">
          <cell r="A424" t="str">
            <v>Sigma Capital</v>
          </cell>
        </row>
        <row r="425">
          <cell r="A425" t="str">
            <v>Skyline Asset Mgt</v>
          </cell>
        </row>
        <row r="426">
          <cell r="A426" t="str">
            <v xml:space="preserve">Sloane Robinson </v>
          </cell>
        </row>
        <row r="427">
          <cell r="A427" t="str">
            <v>SNS</v>
          </cell>
        </row>
        <row r="428">
          <cell r="A428" t="str">
            <v>Soprarno</v>
          </cell>
        </row>
        <row r="429">
          <cell r="A429" t="str">
            <v>Soroban</v>
          </cell>
        </row>
        <row r="430">
          <cell r="A430" t="str">
            <v>Soros</v>
          </cell>
        </row>
        <row r="431">
          <cell r="A431" t="str">
            <v>Southpoint Capital Advisors</v>
          </cell>
        </row>
        <row r="432">
          <cell r="A432" t="str">
            <v>SPGP (Société Privée de Gestion de Patrimoine)</v>
          </cell>
        </row>
        <row r="433">
          <cell r="A433" t="str">
            <v xml:space="preserve">Standard Life </v>
          </cell>
        </row>
        <row r="434">
          <cell r="A434" t="str">
            <v>Standard Pacific</v>
          </cell>
        </row>
        <row r="435">
          <cell r="A435" t="str">
            <v>Starsicav</v>
          </cell>
        </row>
        <row r="436">
          <cell r="A436" t="str">
            <v>State of New Jersey</v>
          </cell>
        </row>
        <row r="437">
          <cell r="A437" t="str">
            <v>State Street</v>
          </cell>
        </row>
        <row r="438">
          <cell r="A438" t="str">
            <v>Stirling Ridge</v>
          </cell>
        </row>
        <row r="439">
          <cell r="A439" t="str">
            <v>Studio Brignone</v>
          </cell>
        </row>
        <row r="440">
          <cell r="A440" t="str">
            <v>Studio RA&amp;C</v>
          </cell>
        </row>
        <row r="441">
          <cell r="A441" t="str">
            <v>Surveyor</v>
          </cell>
        </row>
        <row r="442">
          <cell r="A442" t="str">
            <v>SW Mitchell</v>
          </cell>
        </row>
        <row r="443">
          <cell r="A443" t="str">
            <v>Swan Asset Mgt</v>
          </cell>
        </row>
        <row r="444">
          <cell r="A444" t="str">
            <v>Swedbank Robur</v>
          </cell>
        </row>
        <row r="445">
          <cell r="A445" t="str">
            <v>Swiss and Global</v>
          </cell>
        </row>
        <row r="446">
          <cell r="A446" t="str">
            <v>Swisscanto</v>
          </cell>
        </row>
        <row r="447">
          <cell r="A447" t="str">
            <v>Sycomore Asset Mgt</v>
          </cell>
        </row>
        <row r="448">
          <cell r="A448" t="str">
            <v>Symphonia SGR</v>
          </cell>
        </row>
        <row r="449">
          <cell r="A449" t="str">
            <v>Syquant Capital</v>
          </cell>
        </row>
        <row r="450">
          <cell r="A450" t="str">
            <v>T Rowe Price</v>
          </cell>
        </row>
        <row r="451">
          <cell r="A451" t="str">
            <v>Taconic</v>
          </cell>
        </row>
        <row r="452">
          <cell r="A452" t="str">
            <v>Tapiola</v>
          </cell>
        </row>
        <row r="453">
          <cell r="A453" t="str">
            <v xml:space="preserve">Temasek </v>
          </cell>
        </row>
        <row r="454">
          <cell r="A454" t="str">
            <v>Tesco Pension</v>
          </cell>
        </row>
        <row r="455">
          <cell r="A455" t="str">
            <v>Texas Teachers Retirement System</v>
          </cell>
        </row>
        <row r="456">
          <cell r="A456" t="str">
            <v>Theleme Partners</v>
          </cell>
        </row>
        <row r="457">
          <cell r="A457" t="str">
            <v>Theorema Asset Mgt</v>
          </cell>
        </row>
        <row r="458">
          <cell r="A458" t="str">
            <v>Third Avenue Mgt</v>
          </cell>
        </row>
        <row r="459">
          <cell r="A459" t="str">
            <v>Third Point</v>
          </cell>
        </row>
        <row r="460">
          <cell r="A460" t="str">
            <v>Thornburg</v>
          </cell>
        </row>
        <row r="461">
          <cell r="A461" t="str">
            <v>Three Bays</v>
          </cell>
        </row>
        <row r="462">
          <cell r="A462" t="str">
            <v>Three Bridges Capital</v>
          </cell>
        </row>
        <row r="463">
          <cell r="A463" t="str">
            <v>TIAA CREF</v>
          </cell>
        </row>
        <row r="464">
          <cell r="A464" t="str">
            <v>Tiger Global</v>
          </cell>
        </row>
        <row r="465">
          <cell r="A465" t="str">
            <v>TIP (Tamburi Investment Partners)</v>
          </cell>
        </row>
        <row r="466">
          <cell r="A466" t="str">
            <v>Tocqueville</v>
          </cell>
        </row>
        <row r="467">
          <cell r="A467" t="str">
            <v>Toscafund Asset Mgt</v>
          </cell>
        </row>
        <row r="468">
          <cell r="A468" t="str">
            <v xml:space="preserve">TPG Axon </v>
          </cell>
        </row>
        <row r="469">
          <cell r="A469" t="str">
            <v xml:space="preserve">Tradewinds </v>
          </cell>
        </row>
        <row r="470">
          <cell r="A470" t="str">
            <v>Trafalgar</v>
          </cell>
        </row>
        <row r="471">
          <cell r="A471" t="str">
            <v>Trafalgar Capital</v>
          </cell>
        </row>
        <row r="472">
          <cell r="A472" t="str">
            <v>Trilogy Global</v>
          </cell>
        </row>
        <row r="473">
          <cell r="A473" t="str">
            <v>TT International</v>
          </cell>
        </row>
        <row r="474">
          <cell r="A474" t="str">
            <v xml:space="preserve">Tudor </v>
          </cell>
        </row>
        <row r="475">
          <cell r="A475" t="str">
            <v>Tufton Oceanic</v>
          </cell>
        </row>
        <row r="476">
          <cell r="A476" t="str">
            <v>Turiya Advisors Asia</v>
          </cell>
        </row>
        <row r="477">
          <cell r="A477" t="str">
            <v xml:space="preserve">Tyrus </v>
          </cell>
        </row>
        <row r="478">
          <cell r="A478" t="str">
            <v>UBI Pramerica</v>
          </cell>
        </row>
        <row r="479">
          <cell r="A479" t="str">
            <v>UBP</v>
          </cell>
        </row>
        <row r="480">
          <cell r="A480" t="str">
            <v>UBS Global Asset Mgt</v>
          </cell>
        </row>
        <row r="481">
          <cell r="A481" t="str">
            <v xml:space="preserve">UBS O'connor </v>
          </cell>
        </row>
        <row r="482">
          <cell r="A482" t="str">
            <v>UBS Wealth Management</v>
          </cell>
        </row>
        <row r="483">
          <cell r="A483" t="str">
            <v>UGF Assicurazioni</v>
          </cell>
        </row>
        <row r="484">
          <cell r="A484" t="str">
            <v>Unicredit Private Banking</v>
          </cell>
        </row>
        <row r="485">
          <cell r="A485" t="str">
            <v>Unifortune Asset Mgt</v>
          </cell>
        </row>
        <row r="486">
          <cell r="A486" t="str">
            <v>Unigestion</v>
          </cell>
        </row>
        <row r="487">
          <cell r="A487" t="str">
            <v>Union Investment</v>
          </cell>
        </row>
        <row r="488">
          <cell r="A488" t="str">
            <v>United Nations</v>
          </cell>
        </row>
        <row r="489">
          <cell r="A489" t="str">
            <v>USS</v>
          </cell>
        </row>
        <row r="490">
          <cell r="A490" t="str">
            <v>Varma</v>
          </cell>
        </row>
        <row r="491">
          <cell r="A491" t="str">
            <v>Verrazzano</v>
          </cell>
        </row>
        <row r="492">
          <cell r="A492" t="str">
            <v>Victory</v>
          </cell>
        </row>
        <row r="493">
          <cell r="A493" t="str">
            <v xml:space="preserve">Viking Global Investors </v>
          </cell>
        </row>
        <row r="494">
          <cell r="A494" t="str">
            <v>Visium</v>
          </cell>
        </row>
        <row r="495">
          <cell r="A495" t="str">
            <v>Volksbanken Kapitalanlage GmbH</v>
          </cell>
        </row>
        <row r="496">
          <cell r="A496" t="str">
            <v>Vontobel Asset Mgt</v>
          </cell>
        </row>
        <row r="497">
          <cell r="A497" t="str">
            <v>Waddell &amp; Reed</v>
          </cell>
        </row>
        <row r="498">
          <cell r="A498" t="str">
            <v>Walter Scott</v>
          </cell>
        </row>
        <row r="499">
          <cell r="A499" t="str">
            <v>Wellington Mgt Company (Singapore)</v>
          </cell>
        </row>
        <row r="500">
          <cell r="A500" t="str">
            <v>Wellington Mgt Company (US)</v>
          </cell>
        </row>
        <row r="501">
          <cell r="A501" t="str">
            <v xml:space="preserve">Wells Fargo </v>
          </cell>
        </row>
        <row r="502">
          <cell r="A502" t="str">
            <v xml:space="preserve">William Blair </v>
          </cell>
        </row>
        <row r="503">
          <cell r="A503" t="str">
            <v>York Capital Mgt</v>
          </cell>
        </row>
        <row r="504">
          <cell r="A504" t="str">
            <v>Zadig</v>
          </cell>
        </row>
        <row r="505">
          <cell r="A505" t="str">
            <v>Zenit</v>
          </cell>
        </row>
        <row r="506">
          <cell r="A506" t="str">
            <v>ZKB</v>
          </cell>
        </row>
        <row r="507">
          <cell r="A507" t="str">
            <v>Zurich Life</v>
          </cell>
        </row>
      </sheetData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ummary"/>
      <sheetName val="Operational review"/>
      <sheetName val="Segments"/>
      <sheetName val="Backlog deployment"/>
      <sheetName val="P&amp;L"/>
      <sheetName val="PFN"/>
      <sheetName val="CF"/>
      <sheetName val="BS"/>
      <sheetName val="Ratios"/>
      <sheetName val="Net income"/>
      <sheetName val="P&amp;L VARD"/>
      <sheetName val="Offshore EBITDA"/>
      <sheetName val="BS VARD"/>
      <sheetName val="VARD PFN"/>
      <sheetName val="Euro-NOK"/>
      <sheetName val="Graphs"/>
      <sheetName val="Quarterly results"/>
      <sheetName val="Conference presentation"/>
      <sheetName val="Investor kit"/>
      <sheetName val="Altri grafici"/>
      <sheetName val="Assembl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AC12">
            <v>1613</v>
          </cell>
        </row>
        <row r="13">
          <cell r="AC13">
            <v>604</v>
          </cell>
        </row>
        <row r="14">
          <cell r="AC14">
            <v>1108</v>
          </cell>
        </row>
        <row r="15">
          <cell r="AC15">
            <v>-744</v>
          </cell>
        </row>
        <row r="16">
          <cell r="AC16">
            <v>573</v>
          </cell>
        </row>
        <row r="17">
          <cell r="AC17">
            <v>-1376</v>
          </cell>
        </row>
        <row r="18">
          <cell r="AC18">
            <v>-120</v>
          </cell>
        </row>
        <row r="19">
          <cell r="AC19">
            <v>92</v>
          </cell>
        </row>
        <row r="20">
          <cell r="AC20">
            <v>137</v>
          </cell>
        </row>
        <row r="21">
          <cell r="AC21">
            <v>1</v>
          </cell>
        </row>
        <row r="27">
          <cell r="AC27">
            <v>1211</v>
          </cell>
        </row>
        <row r="28">
          <cell r="AC28">
            <v>540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incantieri.com/" TargetMode="External"/><Relationship Id="rId1" Type="http://schemas.openxmlformats.org/officeDocument/2006/relationships/hyperlink" Target="mailto:investor.relations@fincantieri.i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K67"/>
  <sheetViews>
    <sheetView showGridLines="0" tabSelected="1" zoomScale="85" zoomScaleNormal="85" zoomScaleSheetLayoutView="85" workbookViewId="0">
      <selection activeCell="K28" sqref="K28"/>
    </sheetView>
  </sheetViews>
  <sheetFormatPr defaultRowHeight="12" x14ac:dyDescent="0.2"/>
  <cols>
    <col min="1" max="1" width="15.7109375" style="1" customWidth="1"/>
    <col min="2" max="2" width="18.7109375" style="1" customWidth="1"/>
    <col min="3" max="3" width="20" style="1" customWidth="1"/>
    <col min="4" max="4" width="1.140625" style="1" customWidth="1"/>
    <col min="5" max="5" width="44.5703125" style="1" customWidth="1"/>
    <col min="6" max="6" width="16.28515625" style="1" customWidth="1"/>
    <col min="7" max="7" width="10" style="1" customWidth="1"/>
    <col min="8" max="8" width="32.28515625" style="1" customWidth="1"/>
    <col min="9" max="9" width="1.5703125" style="1" customWidth="1"/>
    <col min="10" max="10" width="15.140625" style="1" customWidth="1"/>
    <col min="11" max="11" width="26.28515625" style="1" customWidth="1"/>
    <col min="12" max="16384" width="9.140625" style="1"/>
  </cols>
  <sheetData>
    <row r="1" spans="1:11" x14ac:dyDescent="0.2">
      <c r="J1" s="2"/>
    </row>
    <row r="2" spans="1:11" s="125" customFormat="1" ht="18" x14ac:dyDescent="0.2">
      <c r="A2" s="121"/>
      <c r="B2" s="121"/>
      <c r="C2" s="121"/>
      <c r="D2" s="121"/>
      <c r="E2" s="121"/>
      <c r="F2" s="121"/>
      <c r="G2" s="122"/>
      <c r="H2" s="123"/>
      <c r="I2" s="123"/>
      <c r="J2" s="124"/>
      <c r="K2" s="124"/>
    </row>
    <row r="3" spans="1:11" ht="18" x14ac:dyDescent="0.2">
      <c r="A3" s="7"/>
      <c r="B3" s="7"/>
      <c r="C3" s="4"/>
      <c r="D3" s="4"/>
      <c r="E3" s="4"/>
      <c r="F3" s="4"/>
      <c r="G3" s="4"/>
      <c r="H3" s="8"/>
      <c r="I3" s="8"/>
      <c r="J3" s="6"/>
      <c r="K3" s="9"/>
    </row>
    <row r="4" spans="1:11" s="11" customFormat="1" ht="18" x14ac:dyDescent="0.25">
      <c r="A4" s="3"/>
      <c r="B4" s="3"/>
      <c r="C4" s="3"/>
      <c r="D4" s="3"/>
      <c r="E4" s="3"/>
      <c r="F4" s="3"/>
      <c r="G4" s="4"/>
      <c r="H4" s="5"/>
      <c r="I4" s="5"/>
      <c r="J4" s="6"/>
      <c r="K4" s="6"/>
    </row>
    <row r="5" spans="1:11" s="12" customFormat="1" ht="18" x14ac:dyDescent="0.2">
      <c r="A5" s="7"/>
      <c r="B5" s="7"/>
      <c r="C5" s="4"/>
      <c r="D5" s="4"/>
      <c r="E5" s="4"/>
      <c r="F5" s="4"/>
      <c r="G5" s="4"/>
      <c r="H5" s="8"/>
      <c r="I5" s="8"/>
      <c r="J5" s="6"/>
      <c r="K5" s="9"/>
    </row>
    <row r="6" spans="1:11" s="10" customFormat="1" ht="18" x14ac:dyDescent="0.2">
      <c r="A6" s="3"/>
      <c r="B6" s="3"/>
      <c r="C6" s="3"/>
      <c r="D6" s="3"/>
      <c r="E6" s="3"/>
      <c r="F6" s="3"/>
      <c r="G6" s="4"/>
      <c r="H6" s="5"/>
      <c r="I6" s="5"/>
      <c r="J6" s="6"/>
      <c r="K6" s="6"/>
    </row>
    <row r="7" spans="1:11" s="10" customFormat="1" ht="18" x14ac:dyDescent="0.2">
      <c r="A7" s="13"/>
      <c r="B7" s="7"/>
      <c r="C7" s="4"/>
      <c r="D7" s="4"/>
      <c r="E7" s="4"/>
      <c r="F7" s="4"/>
      <c r="G7" s="4"/>
      <c r="H7" s="8"/>
      <c r="I7" s="8"/>
      <c r="J7" s="6"/>
      <c r="K7" s="9"/>
    </row>
    <row r="8" spans="1:11" s="10" customFormat="1" ht="18" x14ac:dyDescent="0.2">
      <c r="A8" s="14"/>
      <c r="B8" s="6"/>
      <c r="C8" s="6"/>
      <c r="D8" s="6"/>
      <c r="E8" s="6"/>
      <c r="F8" s="6"/>
      <c r="G8" s="4"/>
      <c r="H8" s="8"/>
      <c r="I8" s="8"/>
      <c r="J8" s="6"/>
      <c r="K8" s="15"/>
    </row>
    <row r="9" spans="1:11" s="10" customFormat="1" ht="18" x14ac:dyDescent="0.2">
      <c r="A9" s="14"/>
      <c r="B9" s="6"/>
      <c r="C9" s="6"/>
      <c r="D9" s="6"/>
      <c r="E9" s="6"/>
      <c r="F9" s="6"/>
      <c r="G9" s="4"/>
      <c r="H9" s="8"/>
      <c r="I9" s="8"/>
      <c r="J9" s="6"/>
      <c r="K9" s="15"/>
    </row>
    <row r="10" spans="1:11" s="10" customFormat="1" ht="18" x14ac:dyDescent="0.2">
      <c r="A10" s="14"/>
      <c r="B10" s="6"/>
      <c r="C10" s="6"/>
      <c r="D10" s="6"/>
      <c r="E10" s="6"/>
      <c r="F10" s="6"/>
      <c r="G10" s="4"/>
      <c r="H10" s="8"/>
      <c r="I10" s="8"/>
      <c r="J10" s="6"/>
      <c r="K10" s="15"/>
    </row>
    <row r="11" spans="1:11" s="11" customFormat="1" ht="18" x14ac:dyDescent="0.25">
      <c r="A11" s="14"/>
      <c r="B11" s="6"/>
      <c r="C11" s="6"/>
      <c r="D11" s="6"/>
      <c r="E11" s="6"/>
      <c r="F11" s="6"/>
      <c r="G11" s="4"/>
      <c r="H11" s="8"/>
      <c r="I11" s="8"/>
      <c r="J11" s="6"/>
      <c r="K11" s="15"/>
    </row>
    <row r="12" spans="1:11" s="10" customFormat="1" ht="25.5" customHeight="1" x14ac:dyDescent="0.2">
      <c r="A12" s="14"/>
      <c r="B12" s="6"/>
      <c r="C12" s="6"/>
      <c r="D12" s="6"/>
      <c r="E12" s="6"/>
      <c r="F12" s="6"/>
      <c r="G12" s="4"/>
      <c r="H12" s="8"/>
      <c r="I12" s="8"/>
      <c r="J12" s="6"/>
      <c r="K12" s="15"/>
    </row>
    <row r="13" spans="1:11" s="10" customFormat="1" ht="17.25" customHeight="1" x14ac:dyDescent="0.2">
      <c r="A13" s="14"/>
      <c r="B13" s="6"/>
      <c r="C13" s="6"/>
      <c r="D13" s="6"/>
      <c r="E13" s="6"/>
      <c r="F13" s="6"/>
      <c r="G13" s="4"/>
      <c r="H13" s="8"/>
      <c r="I13" s="8"/>
      <c r="J13" s="6"/>
      <c r="K13" s="15"/>
    </row>
    <row r="14" spans="1:11" s="10" customFormat="1" ht="18" x14ac:dyDescent="0.2">
      <c r="A14" s="14"/>
      <c r="B14" s="6"/>
      <c r="C14" s="6"/>
      <c r="D14" s="6"/>
      <c r="E14" s="6"/>
      <c r="F14" s="6"/>
      <c r="G14" s="4"/>
      <c r="H14" s="8"/>
      <c r="I14" s="8"/>
      <c r="J14" s="6"/>
      <c r="K14" s="15"/>
    </row>
    <row r="15" spans="1:11" s="11" customFormat="1" ht="18" x14ac:dyDescent="0.25">
      <c r="A15" s="14"/>
      <c r="B15" s="6"/>
      <c r="C15" s="6"/>
      <c r="D15" s="6"/>
      <c r="E15" s="6"/>
      <c r="F15" s="6"/>
      <c r="G15" s="4"/>
      <c r="H15" s="8"/>
      <c r="I15" s="8"/>
      <c r="J15" s="6"/>
      <c r="K15" s="15"/>
    </row>
    <row r="16" spans="1:11" s="11" customFormat="1" ht="18" x14ac:dyDescent="0.25">
      <c r="A16" s="14"/>
      <c r="B16" s="6"/>
      <c r="C16" s="6"/>
      <c r="D16" s="6"/>
      <c r="E16" s="6"/>
      <c r="F16" s="6"/>
      <c r="G16" s="4"/>
      <c r="H16" s="8"/>
      <c r="I16" s="8"/>
      <c r="J16" s="6"/>
      <c r="K16" s="15"/>
    </row>
    <row r="17" spans="1:11" s="11" customFormat="1" ht="18" x14ac:dyDescent="0.25">
      <c r="A17" s="14"/>
      <c r="B17" s="6"/>
      <c r="C17" s="6"/>
      <c r="D17" s="6"/>
      <c r="E17" s="6"/>
      <c r="F17" s="6"/>
      <c r="G17" s="4"/>
      <c r="H17" s="8"/>
      <c r="I17" s="8"/>
      <c r="J17" s="6"/>
      <c r="K17" s="15"/>
    </row>
    <row r="18" spans="1:11" s="10" customFormat="1" ht="24" customHeight="1" x14ac:dyDescent="0.2">
      <c r="A18" s="14"/>
      <c r="B18" s="6"/>
      <c r="C18" s="6"/>
      <c r="D18" s="6"/>
      <c r="E18" s="6"/>
      <c r="F18" s="6"/>
      <c r="G18" s="4"/>
      <c r="H18" s="8"/>
      <c r="I18" s="8"/>
      <c r="J18" s="6"/>
      <c r="K18" s="15"/>
    </row>
    <row r="19" spans="1:11" s="21" customFormat="1" ht="8.25" customHeight="1" x14ac:dyDescent="0.25">
      <c r="A19" s="14"/>
      <c r="B19" s="6"/>
      <c r="C19" s="6"/>
      <c r="D19" s="16"/>
      <c r="E19" s="17"/>
      <c r="F19" s="17"/>
      <c r="G19" s="18"/>
      <c r="H19" s="19"/>
      <c r="I19" s="20"/>
      <c r="J19" s="6"/>
      <c r="K19" s="15"/>
    </row>
    <row r="20" spans="1:11" s="10" customFormat="1" ht="17.100000000000001" customHeight="1" x14ac:dyDescent="0.2">
      <c r="A20" s="14"/>
      <c r="B20" s="6"/>
      <c r="C20" s="6"/>
      <c r="D20" s="22"/>
      <c r="E20" s="23" t="s">
        <v>0</v>
      </c>
      <c r="F20" s="23"/>
      <c r="G20" s="24"/>
      <c r="H20" s="25" t="s">
        <v>1</v>
      </c>
      <c r="I20" s="26"/>
      <c r="J20" s="6"/>
      <c r="K20" s="15"/>
    </row>
    <row r="21" spans="1:11" s="10" customFormat="1" ht="1.5" customHeight="1" x14ac:dyDescent="0.2">
      <c r="A21" s="14"/>
      <c r="B21" s="6"/>
      <c r="C21" s="6"/>
      <c r="D21" s="22"/>
      <c r="E21" s="27"/>
      <c r="F21" s="28"/>
      <c r="G21" s="24"/>
      <c r="H21" s="29"/>
      <c r="I21" s="26"/>
      <c r="J21" s="6"/>
      <c r="K21" s="15"/>
    </row>
    <row r="22" spans="1:11" s="10" customFormat="1" ht="12.75" customHeight="1" x14ac:dyDescent="0.2">
      <c r="A22" s="14"/>
      <c r="B22" s="6"/>
      <c r="C22" s="6"/>
      <c r="D22" s="22"/>
      <c r="E22" s="24"/>
      <c r="F22" s="24"/>
      <c r="G22" s="24"/>
      <c r="H22" s="30"/>
      <c r="I22" s="26"/>
      <c r="J22" s="6"/>
      <c r="K22" s="15"/>
    </row>
    <row r="23" spans="1:11" s="10" customFormat="1" ht="17.100000000000001" customHeight="1" x14ac:dyDescent="0.2">
      <c r="A23" s="14"/>
      <c r="B23" s="6"/>
      <c r="C23" s="31"/>
      <c r="D23" s="32"/>
      <c r="E23" s="33" t="s">
        <v>101</v>
      </c>
      <c r="F23" s="34"/>
      <c r="G23" s="24"/>
      <c r="H23" s="30" t="s">
        <v>2</v>
      </c>
      <c r="I23" s="26"/>
      <c r="J23" s="6"/>
      <c r="K23" s="15"/>
    </row>
    <row r="24" spans="1:11" s="10" customFormat="1" ht="17.100000000000001" customHeight="1" x14ac:dyDescent="0.2">
      <c r="A24" s="14"/>
      <c r="B24" s="6"/>
      <c r="C24" s="31"/>
      <c r="D24" s="32"/>
      <c r="E24" s="35"/>
      <c r="F24" s="34"/>
      <c r="G24" s="24"/>
      <c r="H24" s="30" t="s">
        <v>3</v>
      </c>
      <c r="I24" s="26"/>
      <c r="J24" s="6"/>
      <c r="K24" s="15"/>
    </row>
    <row r="25" spans="1:11" s="10" customFormat="1" ht="12.75" customHeight="1" x14ac:dyDescent="0.2">
      <c r="A25" s="14"/>
      <c r="B25" s="6"/>
      <c r="C25" s="31"/>
      <c r="D25" s="32"/>
      <c r="E25" s="35"/>
      <c r="F25" s="35"/>
      <c r="G25" s="24"/>
      <c r="H25" s="30"/>
      <c r="I25" s="26"/>
      <c r="J25" s="6"/>
      <c r="K25" s="15"/>
    </row>
    <row r="26" spans="1:11" s="10" customFormat="1" ht="17.100000000000001" customHeight="1" x14ac:dyDescent="0.2">
      <c r="A26" s="14"/>
      <c r="B26" s="6"/>
      <c r="C26" s="31"/>
      <c r="D26" s="32"/>
      <c r="E26" s="33" t="s">
        <v>4</v>
      </c>
      <c r="F26" s="34"/>
      <c r="G26" s="24"/>
      <c r="H26" s="13"/>
      <c r="I26" s="36"/>
      <c r="J26" s="6"/>
      <c r="K26" s="15"/>
    </row>
    <row r="27" spans="1:11" s="10" customFormat="1" ht="17.100000000000001" customHeight="1" x14ac:dyDescent="0.2">
      <c r="A27" s="14"/>
      <c r="B27" s="6"/>
      <c r="C27" s="31"/>
      <c r="D27" s="32"/>
      <c r="E27" s="33"/>
      <c r="F27" s="34"/>
      <c r="G27" s="24"/>
      <c r="H27" s="25"/>
      <c r="I27" s="37"/>
      <c r="J27" s="6"/>
      <c r="K27" s="15"/>
    </row>
    <row r="28" spans="1:11" s="10" customFormat="1" ht="12.75" customHeight="1" x14ac:dyDescent="0.2">
      <c r="A28" s="14"/>
      <c r="B28" s="6"/>
      <c r="C28" s="31"/>
      <c r="D28" s="32"/>
      <c r="E28" s="33"/>
      <c r="F28" s="35"/>
      <c r="G28" s="24"/>
      <c r="H28" s="30"/>
      <c r="I28" s="26"/>
      <c r="J28" s="6"/>
      <c r="K28" s="15"/>
    </row>
    <row r="29" spans="1:11" s="10" customFormat="1" ht="17.100000000000001" customHeight="1" x14ac:dyDescent="0.2">
      <c r="A29" s="14"/>
      <c r="B29" s="6"/>
      <c r="C29" s="31"/>
      <c r="D29" s="32"/>
      <c r="E29" s="33" t="s">
        <v>5</v>
      </c>
      <c r="F29" s="34"/>
      <c r="G29" s="24"/>
      <c r="H29" s="13"/>
      <c r="I29" s="36"/>
      <c r="J29" s="6"/>
      <c r="K29" s="15"/>
    </row>
    <row r="30" spans="1:11" s="10" customFormat="1" ht="17.100000000000001" customHeight="1" x14ac:dyDescent="0.2">
      <c r="A30" s="14"/>
      <c r="B30" s="6"/>
      <c r="C30" s="31"/>
      <c r="D30" s="32"/>
      <c r="E30" s="33"/>
      <c r="G30" s="24"/>
      <c r="H30" s="13"/>
      <c r="I30" s="36"/>
      <c r="J30" s="6"/>
      <c r="K30" s="33"/>
    </row>
    <row r="31" spans="1:11" s="10" customFormat="1" ht="12.75" customHeight="1" x14ac:dyDescent="0.2">
      <c r="A31" s="14"/>
      <c r="B31" s="6"/>
      <c r="C31" s="31"/>
      <c r="D31" s="32"/>
      <c r="E31" s="33"/>
      <c r="F31" s="35"/>
      <c r="G31" s="24"/>
      <c r="H31" s="30"/>
      <c r="I31" s="26"/>
      <c r="J31" s="6"/>
      <c r="K31" s="15"/>
    </row>
    <row r="32" spans="1:11" s="10" customFormat="1" ht="17.100000000000001" customHeight="1" x14ac:dyDescent="0.2">
      <c r="A32" s="14"/>
      <c r="B32" s="6"/>
      <c r="C32" s="31"/>
      <c r="D32" s="32"/>
      <c r="E32" s="33" t="s">
        <v>6</v>
      </c>
      <c r="F32" s="34"/>
      <c r="G32" s="24"/>
      <c r="H32" s="13"/>
      <c r="I32" s="36"/>
      <c r="J32" s="6"/>
      <c r="K32" s="15"/>
    </row>
    <row r="33" spans="1:11" s="10" customFormat="1" ht="17.100000000000001" customHeight="1" x14ac:dyDescent="0.2">
      <c r="A33" s="14"/>
      <c r="B33" s="6"/>
      <c r="C33" s="31"/>
      <c r="D33" s="32"/>
      <c r="E33" s="33"/>
      <c r="F33" s="34"/>
      <c r="G33" s="24"/>
      <c r="H33" s="13"/>
      <c r="I33" s="36"/>
      <c r="J33" s="6"/>
      <c r="K33" s="15"/>
    </row>
    <row r="34" spans="1:11" s="10" customFormat="1" ht="7.5" customHeight="1" collapsed="1" x14ac:dyDescent="0.2">
      <c r="A34" s="14"/>
      <c r="B34" s="6"/>
      <c r="C34" s="6"/>
      <c r="D34" s="38"/>
      <c r="E34" s="39"/>
      <c r="F34" s="40"/>
      <c r="G34" s="40"/>
      <c r="H34" s="41"/>
      <c r="I34" s="42"/>
      <c r="J34" s="6"/>
      <c r="K34" s="15"/>
    </row>
    <row r="35" spans="1:11" s="10" customFormat="1" ht="18" x14ac:dyDescent="0.2">
      <c r="A35" s="14"/>
      <c r="B35" s="6"/>
      <c r="C35" s="6"/>
      <c r="D35" s="6"/>
      <c r="E35" s="6"/>
      <c r="F35" s="6"/>
      <c r="H35" s="8"/>
      <c r="I35" s="8"/>
      <c r="J35" s="6"/>
      <c r="K35" s="15"/>
    </row>
    <row r="36" spans="1:11" s="10" customFormat="1" ht="18" x14ac:dyDescent="0.2">
      <c r="A36" s="14"/>
      <c r="B36" s="6"/>
      <c r="C36" s="6"/>
      <c r="D36" s="6"/>
      <c r="E36" s="6"/>
      <c r="F36" s="6"/>
      <c r="G36" s="4"/>
      <c r="H36" s="8"/>
      <c r="I36" s="8"/>
      <c r="J36" s="6"/>
      <c r="K36" s="15"/>
    </row>
    <row r="37" spans="1:11" s="10" customFormat="1" ht="18" x14ac:dyDescent="0.2">
      <c r="A37" s="14"/>
      <c r="B37" s="6"/>
      <c r="C37" s="6"/>
      <c r="D37" s="6"/>
      <c r="E37" s="23"/>
      <c r="F37" s="6"/>
      <c r="G37" s="4"/>
      <c r="H37" s="8"/>
      <c r="I37" s="8"/>
      <c r="J37" s="6"/>
      <c r="K37" s="15"/>
    </row>
    <row r="38" spans="1:11" s="10" customFormat="1" ht="18" x14ac:dyDescent="0.2">
      <c r="A38" s="14"/>
      <c r="B38" s="6"/>
      <c r="C38" s="6"/>
      <c r="D38" s="6"/>
      <c r="E38" s="6"/>
      <c r="F38" s="6"/>
      <c r="G38" s="4"/>
      <c r="H38" s="8"/>
      <c r="I38" s="8"/>
      <c r="J38" s="6"/>
      <c r="K38" s="15"/>
    </row>
    <row r="39" spans="1:11" s="10" customFormat="1" ht="18" x14ac:dyDescent="0.2">
      <c r="A39" s="14"/>
      <c r="B39" s="6"/>
      <c r="C39" s="6"/>
      <c r="D39" s="6"/>
      <c r="E39" s="6"/>
      <c r="F39" s="6"/>
      <c r="G39" s="4"/>
      <c r="H39" s="8"/>
      <c r="I39" s="8"/>
      <c r="J39" s="6"/>
      <c r="K39" s="15"/>
    </row>
    <row r="40" spans="1:11" s="10" customFormat="1" ht="18" x14ac:dyDescent="0.2">
      <c r="A40" s="14"/>
      <c r="B40" s="6"/>
      <c r="C40" s="6"/>
      <c r="D40" s="6"/>
      <c r="E40" s="6"/>
      <c r="F40" s="6"/>
      <c r="G40" s="4"/>
      <c r="H40" s="8"/>
      <c r="I40" s="8"/>
      <c r="J40" s="6"/>
      <c r="K40" s="15"/>
    </row>
    <row r="41" spans="1:11" s="10" customFormat="1" ht="15" x14ac:dyDescent="0.2">
      <c r="F41" s="33"/>
    </row>
    <row r="42" spans="1:11" s="10" customFormat="1" ht="15" x14ac:dyDescent="0.2"/>
    <row r="43" spans="1:11" s="10" customFormat="1" ht="15" x14ac:dyDescent="0.2"/>
    <row r="44" spans="1:11" s="10" customFormat="1" ht="15" x14ac:dyDescent="0.2"/>
    <row r="45" spans="1:11" s="10" customFormat="1" ht="15" x14ac:dyDescent="0.2"/>
    <row r="46" spans="1:11" s="10" customFormat="1" ht="15" x14ac:dyDescent="0.2"/>
    <row r="47" spans="1:11" s="10" customFormat="1" ht="15" x14ac:dyDescent="0.2"/>
    <row r="48" spans="1:11" s="10" customFormat="1" ht="15" x14ac:dyDescent="0.2"/>
    <row r="49" s="10" customFormat="1" ht="15" x14ac:dyDescent="0.2"/>
    <row r="50" s="10" customFormat="1" ht="15" x14ac:dyDescent="0.2"/>
    <row r="51" s="10" customFormat="1" ht="15" x14ac:dyDescent="0.2"/>
    <row r="52" s="10" customFormat="1" ht="15" x14ac:dyDescent="0.2"/>
    <row r="53" s="10" customFormat="1" ht="15" x14ac:dyDescent="0.2"/>
    <row r="54" s="10" customFormat="1" ht="15" x14ac:dyDescent="0.2"/>
    <row r="55" s="10" customFormat="1" ht="15" x14ac:dyDescent="0.2"/>
    <row r="56" s="10" customFormat="1" ht="15" x14ac:dyDescent="0.2"/>
    <row r="57" s="10" customFormat="1" ht="15" x14ac:dyDescent="0.2"/>
    <row r="58" s="10" customFormat="1" ht="15" x14ac:dyDescent="0.2"/>
    <row r="59" s="10" customFormat="1" ht="15" x14ac:dyDescent="0.2"/>
    <row r="60" s="10" customFormat="1" ht="15" x14ac:dyDescent="0.2"/>
    <row r="61" s="10" customFormat="1" ht="15" x14ac:dyDescent="0.2"/>
    <row r="62" s="10" customFormat="1" ht="15" x14ac:dyDescent="0.2"/>
    <row r="63" s="10" customFormat="1" ht="15" x14ac:dyDescent="0.2"/>
    <row r="64" s="10" customFormat="1" ht="15" x14ac:dyDescent="0.2"/>
    <row r="65" s="10" customFormat="1" ht="15" x14ac:dyDescent="0.2"/>
    <row r="66" s="10" customFormat="1" ht="15" x14ac:dyDescent="0.2"/>
    <row r="67" s="10" customFormat="1" ht="15" x14ac:dyDescent="0.2"/>
  </sheetData>
  <dataValidations count="1">
    <dataValidation allowBlank="1" showErrorMessage="1" sqref="J2:J40"/>
  </dataValidations>
  <hyperlinks>
    <hyperlink ref="H23" r:id="rId1"/>
    <hyperlink ref="H24" r:id="rId2"/>
    <hyperlink ref="E23" location="'Operational review'!A1" display="Operational review"/>
    <hyperlink ref="E26" location="'Profit &amp; Loss '!A1" display="Profit &amp; Loss"/>
    <hyperlink ref="E29" location="'Balance Sheet'!A1" display="Balance Sheet"/>
    <hyperlink ref="E32" location="'CF &amp; Net Financial Position'!A1" display="Cash Flow &amp; Net Financial Position"/>
  </hyperlinks>
  <pageMargins left="0.23622047244094491" right="0.23622047244094491" top="0.74803149606299213" bottom="0.74803149606299213" header="0.31496062992125984" footer="0.31496062992125984"/>
  <pageSetup paperSize="9" scale="6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3" tint="-0.499984740745262"/>
  </sheetPr>
  <dimension ref="A1:AB51"/>
  <sheetViews>
    <sheetView showGridLines="0" topLeftCell="G10" zoomScale="85" zoomScaleNormal="85" zoomScaleSheetLayoutView="85" workbookViewId="0">
      <selection activeCell="Z26" sqref="Z26:Z33"/>
    </sheetView>
  </sheetViews>
  <sheetFormatPr defaultRowHeight="15" outlineLevelCol="1" x14ac:dyDescent="0.25"/>
  <cols>
    <col min="1" max="1" width="60.7109375" customWidth="1"/>
    <col min="2" max="2" width="3.7109375" customWidth="1" outlineLevel="1"/>
    <col min="3" max="7" width="12.7109375" style="64" customWidth="1" outlineLevel="1"/>
    <col min="8" max="8" width="3.7109375" customWidth="1"/>
    <col min="9" max="12" width="15.7109375" hidden="1" customWidth="1" outlineLevel="1"/>
    <col min="13" max="13" width="3.7109375" hidden="1" customWidth="1" outlineLevel="1"/>
    <col min="14" max="14" width="15.7109375" customWidth="1" collapsed="1"/>
    <col min="15" max="17" width="15.7109375" customWidth="1"/>
    <col min="18" max="18" width="3.7109375" customWidth="1"/>
    <col min="19" max="22" width="15.7109375" customWidth="1"/>
    <col min="23" max="23" width="3.7109375" customWidth="1"/>
    <col min="24" max="27" width="15.7109375" customWidth="1"/>
    <col min="28" max="28" width="3.7109375" customWidth="1"/>
  </cols>
  <sheetData>
    <row r="1" spans="1:28" s="44" customFormat="1" ht="20.25" x14ac:dyDescent="0.2">
      <c r="A1" s="43" t="s">
        <v>101</v>
      </c>
      <c r="D1" s="45"/>
      <c r="E1" s="45"/>
      <c r="F1" s="45"/>
      <c r="G1" s="45"/>
    </row>
    <row r="2" spans="1:28" s="47" customFormat="1" ht="2.25" customHeight="1" x14ac:dyDescent="0.25">
      <c r="A2" s="46"/>
      <c r="C2" s="48"/>
      <c r="D2" s="48"/>
      <c r="E2" s="48"/>
      <c r="F2" s="48"/>
      <c r="G2" s="48"/>
    </row>
    <row r="3" spans="1:28" s="49" customFormat="1" x14ac:dyDescent="0.25">
      <c r="C3"/>
      <c r="D3"/>
      <c r="E3"/>
      <c r="F3"/>
      <c r="G3"/>
    </row>
    <row r="4" spans="1:28" ht="18" customHeight="1" x14ac:dyDescent="0.25">
      <c r="A4" s="120" t="s">
        <v>7</v>
      </c>
      <c r="C4" s="50">
        <v>2012</v>
      </c>
      <c r="D4" s="50">
        <v>2013</v>
      </c>
      <c r="E4" s="50">
        <v>2014</v>
      </c>
      <c r="F4" s="50">
        <v>2015</v>
      </c>
      <c r="G4" s="50" t="s">
        <v>104</v>
      </c>
      <c r="I4" s="138" t="s">
        <v>8</v>
      </c>
      <c r="J4" s="138"/>
      <c r="K4" s="138"/>
      <c r="L4" s="138"/>
      <c r="N4" s="138" t="s">
        <v>99</v>
      </c>
      <c r="O4" s="138"/>
      <c r="P4" s="138"/>
      <c r="Q4" s="138"/>
      <c r="S4" s="139" t="s">
        <v>104</v>
      </c>
      <c r="T4" s="140"/>
      <c r="U4" s="140"/>
      <c r="V4" s="140"/>
      <c r="X4" s="139" t="s">
        <v>105</v>
      </c>
      <c r="Y4" s="140"/>
      <c r="Z4" s="140"/>
      <c r="AA4" s="140"/>
    </row>
    <row r="5" spans="1:28" s="53" customFormat="1" ht="18" customHeight="1" x14ac:dyDescent="0.25">
      <c r="A5" s="52" t="s">
        <v>9</v>
      </c>
      <c r="C5" s="50" t="s">
        <v>10</v>
      </c>
      <c r="D5" s="50" t="s">
        <v>10</v>
      </c>
      <c r="E5" s="50" t="s">
        <v>10</v>
      </c>
      <c r="F5" s="50" t="s">
        <v>10</v>
      </c>
      <c r="G5" s="50" t="s">
        <v>10</v>
      </c>
      <c r="I5" s="50" t="s">
        <v>11</v>
      </c>
      <c r="J5" s="50" t="s">
        <v>12</v>
      </c>
      <c r="K5" s="50" t="s">
        <v>13</v>
      </c>
      <c r="L5" s="50" t="s">
        <v>10</v>
      </c>
      <c r="M5"/>
      <c r="N5" s="50" t="s">
        <v>11</v>
      </c>
      <c r="O5" s="50" t="s">
        <v>12</v>
      </c>
      <c r="P5" s="50" t="s">
        <v>13</v>
      </c>
      <c r="Q5" s="50" t="s">
        <v>10</v>
      </c>
      <c r="R5"/>
      <c r="S5" s="50" t="s">
        <v>11</v>
      </c>
      <c r="T5" s="50" t="s">
        <v>12</v>
      </c>
      <c r="U5" s="50" t="s">
        <v>13</v>
      </c>
      <c r="V5" s="50" t="s">
        <v>10</v>
      </c>
      <c r="W5"/>
      <c r="X5" s="127" t="s">
        <v>11</v>
      </c>
      <c r="Y5" s="127" t="s">
        <v>12</v>
      </c>
      <c r="Z5" s="127" t="s">
        <v>13</v>
      </c>
      <c r="AA5" s="127" t="s">
        <v>10</v>
      </c>
      <c r="AB5"/>
    </row>
    <row r="6" spans="1:28" s="53" customFormat="1" ht="18" customHeight="1" x14ac:dyDescent="0.25">
      <c r="A6" s="54" t="s">
        <v>14</v>
      </c>
      <c r="C6" s="102">
        <v>1394</v>
      </c>
      <c r="D6" s="102">
        <v>4998</v>
      </c>
      <c r="E6" s="102">
        <v>5639</v>
      </c>
      <c r="F6" s="102">
        <v>10087</v>
      </c>
      <c r="G6" s="102">
        <v>6505</v>
      </c>
      <c r="H6" s="60"/>
      <c r="I6" s="102">
        <v>1707</v>
      </c>
      <c r="J6" s="102">
        <v>3447</v>
      </c>
      <c r="K6" s="102">
        <v>4247</v>
      </c>
      <c r="L6" s="102">
        <v>5639</v>
      </c>
      <c r="M6" s="55"/>
      <c r="N6" s="102">
        <v>85</v>
      </c>
      <c r="O6" s="102">
        <v>4170</v>
      </c>
      <c r="P6" s="102">
        <v>4852</v>
      </c>
      <c r="Q6" s="102">
        <v>10087</v>
      </c>
      <c r="R6" s="55"/>
      <c r="S6" s="102">
        <v>713</v>
      </c>
      <c r="T6" s="133">
        <v>5851.1317684857486</v>
      </c>
      <c r="U6" s="133">
        <v>6307.5799340618742</v>
      </c>
      <c r="V6" s="133">
        <v>6505</v>
      </c>
      <c r="W6" s="55"/>
      <c r="X6" s="102">
        <v>3546</v>
      </c>
      <c r="Y6" s="102">
        <v>4369</v>
      </c>
      <c r="Z6" s="102">
        <v>5485</v>
      </c>
      <c r="AA6" s="102"/>
      <c r="AB6" s="55"/>
    </row>
    <row r="7" spans="1:28" s="53" customFormat="1" ht="18" customHeight="1" x14ac:dyDescent="0.25">
      <c r="A7" s="56" t="s">
        <v>15</v>
      </c>
      <c r="C7" s="103">
        <v>1298</v>
      </c>
      <c r="D7" s="103">
        <v>3010</v>
      </c>
      <c r="E7" s="103">
        <v>4400</v>
      </c>
      <c r="F7" s="103">
        <v>9262</v>
      </c>
      <c r="G7" s="103">
        <v>5191</v>
      </c>
      <c r="H7" s="60"/>
      <c r="I7" s="103">
        <v>1004</v>
      </c>
      <c r="J7" s="103">
        <v>2396</v>
      </c>
      <c r="K7" s="103">
        <v>3086</v>
      </c>
      <c r="L7" s="103">
        <v>4400</v>
      </c>
      <c r="M7" s="57"/>
      <c r="N7" s="103">
        <v>45</v>
      </c>
      <c r="O7" s="103">
        <v>3752</v>
      </c>
      <c r="P7" s="103">
        <v>4148</v>
      </c>
      <c r="Q7" s="103">
        <v>9262</v>
      </c>
      <c r="R7" s="57"/>
      <c r="S7" s="103">
        <v>620</v>
      </c>
      <c r="T7" s="134">
        <v>5073</v>
      </c>
      <c r="U7" s="134">
        <v>5133</v>
      </c>
      <c r="V7" s="134">
        <v>5191</v>
      </c>
      <c r="W7" s="57"/>
      <c r="X7" s="103">
        <v>3301</v>
      </c>
      <c r="Y7" s="103">
        <v>3872</v>
      </c>
      <c r="Z7" s="103">
        <v>4848</v>
      </c>
      <c r="AA7" s="103"/>
      <c r="AB7" s="57"/>
    </row>
    <row r="8" spans="1:28" s="53" customFormat="1" ht="18" customHeight="1" x14ac:dyDescent="0.25">
      <c r="A8" s="56" t="s">
        <v>16</v>
      </c>
      <c r="C8" s="103">
        <v>0</v>
      </c>
      <c r="D8" s="103">
        <v>1816</v>
      </c>
      <c r="E8" s="103">
        <v>1131</v>
      </c>
      <c r="F8" s="103">
        <v>402</v>
      </c>
      <c r="G8" s="103">
        <v>1138</v>
      </c>
      <c r="H8" s="60"/>
      <c r="I8" s="103">
        <v>662</v>
      </c>
      <c r="J8" s="103">
        <v>993</v>
      </c>
      <c r="K8" s="103">
        <v>1081</v>
      </c>
      <c r="L8" s="103">
        <v>1131</v>
      </c>
      <c r="M8" s="55"/>
      <c r="N8" s="103">
        <v>30</v>
      </c>
      <c r="O8" s="103">
        <v>140</v>
      </c>
      <c r="P8" s="103">
        <v>299</v>
      </c>
      <c r="Q8" s="103">
        <v>402</v>
      </c>
      <c r="R8" s="55"/>
      <c r="S8" s="103">
        <v>68</v>
      </c>
      <c r="T8" s="134">
        <v>729</v>
      </c>
      <c r="U8" s="134">
        <v>1084</v>
      </c>
      <c r="V8" s="134">
        <v>1138</v>
      </c>
      <c r="W8" s="55"/>
      <c r="X8" s="103">
        <v>210</v>
      </c>
      <c r="Y8" s="103">
        <v>379</v>
      </c>
      <c r="Z8" s="103">
        <v>486</v>
      </c>
      <c r="AA8" s="103"/>
      <c r="AB8" s="55"/>
    </row>
    <row r="9" spans="1:28" s="53" customFormat="1" ht="18" customHeight="1" x14ac:dyDescent="0.25">
      <c r="A9" s="56" t="s">
        <v>17</v>
      </c>
      <c r="C9" s="103">
        <v>127</v>
      </c>
      <c r="D9" s="103">
        <v>205</v>
      </c>
      <c r="E9" s="103">
        <v>204</v>
      </c>
      <c r="F9" s="103">
        <v>639</v>
      </c>
      <c r="G9" s="103">
        <v>664</v>
      </c>
      <c r="H9" s="60"/>
      <c r="I9" s="103">
        <v>79</v>
      </c>
      <c r="J9" s="103">
        <v>119</v>
      </c>
      <c r="K9" s="103">
        <v>168</v>
      </c>
      <c r="L9" s="103">
        <v>204</v>
      </c>
      <c r="M9" s="57"/>
      <c r="N9" s="103">
        <v>25</v>
      </c>
      <c r="O9" s="103">
        <v>306</v>
      </c>
      <c r="P9" s="103">
        <v>473</v>
      </c>
      <c r="Q9" s="103">
        <v>639</v>
      </c>
      <c r="R9" s="57"/>
      <c r="S9" s="103">
        <v>228</v>
      </c>
      <c r="T9" s="134">
        <v>318</v>
      </c>
      <c r="U9" s="134">
        <v>538</v>
      </c>
      <c r="V9" s="134">
        <v>664</v>
      </c>
      <c r="W9" s="57"/>
      <c r="X9" s="103">
        <v>129</v>
      </c>
      <c r="Y9" s="103">
        <v>323</v>
      </c>
      <c r="Z9" s="103">
        <v>465</v>
      </c>
      <c r="AA9" s="103"/>
      <c r="AB9" s="57"/>
    </row>
    <row r="10" spans="1:28" s="53" customFormat="1" ht="18" customHeight="1" x14ac:dyDescent="0.25">
      <c r="A10" s="56" t="s">
        <v>18</v>
      </c>
      <c r="C10" s="103">
        <v>-31</v>
      </c>
      <c r="D10" s="103">
        <v>-33</v>
      </c>
      <c r="E10" s="103">
        <v>-96</v>
      </c>
      <c r="F10" s="103">
        <v>-216</v>
      </c>
      <c r="G10" s="103">
        <v>-488</v>
      </c>
      <c r="H10" s="60"/>
      <c r="I10" s="103">
        <v>-38</v>
      </c>
      <c r="J10" s="103">
        <v>-61</v>
      </c>
      <c r="K10" s="103">
        <v>-88</v>
      </c>
      <c r="L10" s="103">
        <v>-96</v>
      </c>
      <c r="M10" s="55"/>
      <c r="N10" s="103">
        <v>-15</v>
      </c>
      <c r="O10" s="103">
        <v>-28</v>
      </c>
      <c r="P10" s="103">
        <v>-68</v>
      </c>
      <c r="Q10" s="103">
        <v>-216</v>
      </c>
      <c r="R10" s="55"/>
      <c r="S10" s="103">
        <v>-203</v>
      </c>
      <c r="T10" s="134">
        <v>-269</v>
      </c>
      <c r="U10" s="134">
        <v>-447</v>
      </c>
      <c r="V10" s="134">
        <v>-488</v>
      </c>
      <c r="W10" s="55"/>
      <c r="X10" s="103">
        <v>-94</v>
      </c>
      <c r="Y10" s="103">
        <v>-205</v>
      </c>
      <c r="Z10" s="103">
        <v>-314</v>
      </c>
      <c r="AA10" s="103"/>
      <c r="AB10" s="55"/>
    </row>
    <row r="11" spans="1:28" s="61" customFormat="1" ht="7.5" customHeight="1" x14ac:dyDescent="0.25">
      <c r="A11" s="58"/>
      <c r="B11" s="53"/>
      <c r="C11" s="119"/>
      <c r="D11" s="119"/>
      <c r="E11" s="119"/>
      <c r="F11" s="60"/>
      <c r="G11" s="60"/>
      <c r="H11" s="60"/>
      <c r="I11" s="60"/>
      <c r="J11" s="60"/>
      <c r="K11" s="60"/>
      <c r="L11" s="60"/>
      <c r="M11" s="55"/>
      <c r="N11" s="60"/>
      <c r="O11" s="60"/>
      <c r="P11" s="60"/>
      <c r="Q11" s="60"/>
      <c r="R11" s="55"/>
      <c r="Y11" s="60"/>
      <c r="Z11" s="60"/>
      <c r="AA11" s="60"/>
      <c r="AB11" s="55"/>
    </row>
    <row r="12" spans="1:28" s="53" customFormat="1" ht="18" customHeight="1" x14ac:dyDescent="0.25">
      <c r="A12" s="54" t="s">
        <v>19</v>
      </c>
      <c r="C12" s="104">
        <v>7817</v>
      </c>
      <c r="D12" s="104">
        <v>12900</v>
      </c>
      <c r="E12" s="104">
        <v>15019</v>
      </c>
      <c r="F12" s="104">
        <v>22061</v>
      </c>
      <c r="G12" s="104">
        <v>24003</v>
      </c>
      <c r="H12" s="60"/>
      <c r="I12" s="104">
        <v>13760</v>
      </c>
      <c r="J12" s="104">
        <v>14184</v>
      </c>
      <c r="K12" s="104">
        <v>14590</v>
      </c>
      <c r="L12" s="104">
        <v>15019</v>
      </c>
      <c r="M12" s="57"/>
      <c r="N12" s="104">
        <v>14062</v>
      </c>
      <c r="O12" s="104">
        <v>15968</v>
      </c>
      <c r="P12" s="104">
        <v>17605</v>
      </c>
      <c r="Q12" s="104">
        <v>22061</v>
      </c>
      <c r="R12" s="57"/>
      <c r="S12" s="104">
        <v>21616</v>
      </c>
      <c r="T12" s="104">
        <v>25038</v>
      </c>
      <c r="U12" s="104">
        <v>24528</v>
      </c>
      <c r="V12" s="104">
        <v>24003</v>
      </c>
      <c r="W12" s="57"/>
      <c r="X12" s="136" t="s">
        <v>22</v>
      </c>
      <c r="Y12" s="104">
        <v>26086</v>
      </c>
      <c r="Z12" s="136" t="s">
        <v>22</v>
      </c>
      <c r="AA12" s="104"/>
      <c r="AB12" s="57"/>
    </row>
    <row r="13" spans="1:28" s="53" customFormat="1" ht="18" customHeight="1" x14ac:dyDescent="0.25">
      <c r="A13" s="56" t="s">
        <v>15</v>
      </c>
      <c r="C13" s="103">
        <v>7440</v>
      </c>
      <c r="D13" s="103">
        <v>8695</v>
      </c>
      <c r="E13" s="103">
        <v>10945</v>
      </c>
      <c r="F13" s="103">
        <v>18540</v>
      </c>
      <c r="G13" s="103">
        <v>20825</v>
      </c>
      <c r="H13" s="60"/>
      <c r="I13" s="103">
        <v>9394</v>
      </c>
      <c r="J13" s="103">
        <v>10142</v>
      </c>
      <c r="K13" s="103">
        <v>10549</v>
      </c>
      <c r="L13" s="103">
        <v>10945</v>
      </c>
      <c r="M13" s="57"/>
      <c r="N13" s="103">
        <v>10363</v>
      </c>
      <c r="O13" s="103">
        <v>12353</v>
      </c>
      <c r="P13" s="103">
        <v>13817</v>
      </c>
      <c r="Q13" s="103">
        <v>18540</v>
      </c>
      <c r="R13" s="57"/>
      <c r="S13" s="134">
        <v>18369</v>
      </c>
      <c r="T13" s="134">
        <v>21804</v>
      </c>
      <c r="U13" s="134">
        <v>20961</v>
      </c>
      <c r="V13" s="134">
        <v>20825</v>
      </c>
      <c r="W13" s="57"/>
      <c r="X13" s="137" t="s">
        <v>22</v>
      </c>
      <c r="Y13" s="103">
        <v>22761</v>
      </c>
      <c r="Z13" s="137" t="s">
        <v>22</v>
      </c>
      <c r="AA13" s="103"/>
      <c r="AB13" s="57"/>
    </row>
    <row r="14" spans="1:28" s="53" customFormat="1" ht="18" customHeight="1" x14ac:dyDescent="0.25">
      <c r="A14" s="56" t="s">
        <v>16</v>
      </c>
      <c r="C14" s="103">
        <v>0</v>
      </c>
      <c r="D14" s="103">
        <v>3757</v>
      </c>
      <c r="E14" s="103">
        <v>3623</v>
      </c>
      <c r="F14" s="103">
        <v>2729</v>
      </c>
      <c r="G14" s="103">
        <v>2366</v>
      </c>
      <c r="H14" s="60"/>
      <c r="I14" s="103">
        <v>3902</v>
      </c>
      <c r="J14" s="103">
        <v>3575</v>
      </c>
      <c r="K14" s="103">
        <v>3564</v>
      </c>
      <c r="L14" s="103">
        <v>3623</v>
      </c>
      <c r="M14" s="55"/>
      <c r="N14" s="103">
        <v>3243</v>
      </c>
      <c r="O14" s="103">
        <v>2917</v>
      </c>
      <c r="P14" s="103">
        <v>2975</v>
      </c>
      <c r="Q14" s="103">
        <v>2729</v>
      </c>
      <c r="R14" s="55"/>
      <c r="S14" s="134">
        <v>2414</v>
      </c>
      <c r="T14" s="134">
        <v>2447</v>
      </c>
      <c r="U14" s="134">
        <v>2778</v>
      </c>
      <c r="V14" s="134">
        <v>2366</v>
      </c>
      <c r="W14" s="55"/>
      <c r="X14" s="137" t="s">
        <v>22</v>
      </c>
      <c r="Y14" s="103">
        <v>2478</v>
      </c>
      <c r="Z14" s="137" t="s">
        <v>22</v>
      </c>
      <c r="AA14" s="103"/>
      <c r="AB14" s="55"/>
    </row>
    <row r="15" spans="1:28" s="53" customFormat="1" ht="18" customHeight="1" x14ac:dyDescent="0.25">
      <c r="A15" s="56" t="s">
        <v>17</v>
      </c>
      <c r="C15" s="103">
        <v>500</v>
      </c>
      <c r="D15" s="103">
        <v>550</v>
      </c>
      <c r="E15" s="103">
        <v>663</v>
      </c>
      <c r="F15" s="103">
        <v>1181</v>
      </c>
      <c r="G15" s="103">
        <v>1742</v>
      </c>
      <c r="H15" s="60"/>
      <c r="I15" s="103">
        <v>663</v>
      </c>
      <c r="J15" s="103">
        <v>686</v>
      </c>
      <c r="K15" s="103">
        <v>721</v>
      </c>
      <c r="L15" s="103">
        <v>663</v>
      </c>
      <c r="M15" s="57"/>
      <c r="N15" s="103">
        <v>674</v>
      </c>
      <c r="O15" s="103">
        <v>932</v>
      </c>
      <c r="P15" s="103">
        <v>1083</v>
      </c>
      <c r="Q15" s="103">
        <v>1181</v>
      </c>
      <c r="R15" s="57"/>
      <c r="S15" s="134">
        <v>1657</v>
      </c>
      <c r="T15" s="134">
        <v>1596</v>
      </c>
      <c r="U15" s="134">
        <v>1762</v>
      </c>
      <c r="V15" s="134">
        <v>1742</v>
      </c>
      <c r="W15" s="57"/>
      <c r="X15" s="137" t="s">
        <v>22</v>
      </c>
      <c r="Y15" s="103">
        <v>1987</v>
      </c>
      <c r="Z15" s="137" t="s">
        <v>22</v>
      </c>
      <c r="AA15" s="103"/>
      <c r="AB15" s="57"/>
    </row>
    <row r="16" spans="1:28" s="53" customFormat="1" ht="18" customHeight="1" x14ac:dyDescent="0.25">
      <c r="A16" s="56" t="s">
        <v>18</v>
      </c>
      <c r="C16" s="103">
        <v>-123</v>
      </c>
      <c r="D16" s="103">
        <v>-102</v>
      </c>
      <c r="E16" s="103">
        <v>-212</v>
      </c>
      <c r="F16" s="103">
        <v>-389</v>
      </c>
      <c r="G16" s="103">
        <v>-930</v>
      </c>
      <c r="H16" s="60"/>
      <c r="I16" s="103">
        <f>+I12-I13-I14-I15</f>
        <v>-199</v>
      </c>
      <c r="J16" s="103">
        <f>+J12-J13-J14-J15</f>
        <v>-219</v>
      </c>
      <c r="K16" s="103">
        <f>+K12-K13-K14-K15</f>
        <v>-244</v>
      </c>
      <c r="L16" s="103">
        <f>+L12-L13-L14-L15</f>
        <v>-212</v>
      </c>
      <c r="M16" s="55"/>
      <c r="N16" s="103">
        <v>-218</v>
      </c>
      <c r="O16" s="103">
        <v>-234</v>
      </c>
      <c r="P16" s="103">
        <v>-270</v>
      </c>
      <c r="Q16" s="103">
        <v>-389</v>
      </c>
      <c r="R16" s="55"/>
      <c r="S16" s="134">
        <v>-824</v>
      </c>
      <c r="T16" s="134">
        <v>-809</v>
      </c>
      <c r="U16" s="134">
        <v>-973</v>
      </c>
      <c r="V16" s="134">
        <v>-930</v>
      </c>
      <c r="W16" s="55"/>
      <c r="X16" s="137" t="s">
        <v>22</v>
      </c>
      <c r="Y16" s="103">
        <v>-1140</v>
      </c>
      <c r="Z16" s="137" t="s">
        <v>22</v>
      </c>
      <c r="AA16" s="103"/>
      <c r="AB16" s="55"/>
    </row>
    <row r="17" spans="1:28" s="61" customFormat="1" ht="7.5" customHeight="1" x14ac:dyDescent="0.25">
      <c r="A17" s="58"/>
      <c r="B17" s="53"/>
      <c r="C17" s="119"/>
      <c r="D17" s="119"/>
      <c r="E17" s="119"/>
      <c r="F17" s="60"/>
      <c r="G17" s="60"/>
      <c r="H17" s="60"/>
      <c r="I17" s="60"/>
      <c r="J17" s="60"/>
      <c r="K17" s="60"/>
      <c r="L17" s="60"/>
      <c r="M17" s="55"/>
      <c r="N17" s="60"/>
      <c r="O17" s="60"/>
      <c r="P17" s="60"/>
      <c r="Q17" s="60"/>
      <c r="R17" s="55"/>
      <c r="S17" s="65"/>
      <c r="T17" s="65"/>
      <c r="U17" s="65"/>
      <c r="V17" s="65"/>
      <c r="W17" s="55"/>
      <c r="X17" s="60"/>
      <c r="Y17" s="60"/>
      <c r="Z17" s="60"/>
      <c r="AA17" s="60"/>
      <c r="AB17" s="55"/>
    </row>
    <row r="18" spans="1:28" s="53" customFormat="1" ht="18" customHeight="1" x14ac:dyDescent="0.25">
      <c r="A18" s="54" t="s">
        <v>20</v>
      </c>
      <c r="C18" s="104">
        <v>4735</v>
      </c>
      <c r="D18" s="104">
        <v>8068</v>
      </c>
      <c r="E18" s="104">
        <v>9814</v>
      </c>
      <c r="F18" s="104">
        <v>15721</v>
      </c>
      <c r="G18" s="104">
        <v>18231</v>
      </c>
      <c r="H18" s="60"/>
      <c r="I18" s="104">
        <v>8809</v>
      </c>
      <c r="J18" s="104">
        <v>9515</v>
      </c>
      <c r="K18" s="104">
        <v>9472</v>
      </c>
      <c r="L18" s="104">
        <v>9814</v>
      </c>
      <c r="M18" s="60"/>
      <c r="N18" s="104">
        <v>8992</v>
      </c>
      <c r="O18" s="104">
        <v>12044</v>
      </c>
      <c r="P18" s="104">
        <v>11558</v>
      </c>
      <c r="Q18" s="104">
        <v>15721</v>
      </c>
      <c r="R18" s="60"/>
      <c r="S18" s="104">
        <v>15374</v>
      </c>
      <c r="T18" s="104">
        <v>19290</v>
      </c>
      <c r="U18" s="104">
        <v>18977</v>
      </c>
      <c r="V18" s="104">
        <v>18231</v>
      </c>
      <c r="W18" s="60"/>
      <c r="X18" s="104">
        <v>20760</v>
      </c>
      <c r="Y18" s="104">
        <v>20424</v>
      </c>
      <c r="Z18" s="104">
        <v>20299</v>
      </c>
      <c r="AA18" s="104"/>
      <c r="AB18" s="60"/>
    </row>
    <row r="19" spans="1:28" s="53" customFormat="1" ht="18" customHeight="1" x14ac:dyDescent="0.25">
      <c r="A19" s="56" t="s">
        <v>15</v>
      </c>
      <c r="C19" s="105">
        <v>4623</v>
      </c>
      <c r="D19" s="105">
        <v>5345</v>
      </c>
      <c r="E19" s="105">
        <v>7465</v>
      </c>
      <c r="F19" s="105">
        <v>14067</v>
      </c>
      <c r="G19" s="105">
        <v>16372</v>
      </c>
      <c r="H19" s="60"/>
      <c r="I19" s="105">
        <v>5935</v>
      </c>
      <c r="J19" s="105">
        <v>6664</v>
      </c>
      <c r="K19" s="105">
        <v>6797</v>
      </c>
      <c r="L19" s="105">
        <v>7465</v>
      </c>
      <c r="M19" s="60"/>
      <c r="N19" s="105">
        <v>6982</v>
      </c>
      <c r="O19" s="105">
        <v>9995</v>
      </c>
      <c r="P19" s="105">
        <v>9437</v>
      </c>
      <c r="Q19" s="105">
        <v>14067</v>
      </c>
      <c r="R19" s="60"/>
      <c r="S19" s="105">
        <v>13960</v>
      </c>
      <c r="T19" s="105">
        <v>17565</v>
      </c>
      <c r="U19" s="105">
        <v>17022</v>
      </c>
      <c r="V19" s="105">
        <v>16372</v>
      </c>
      <c r="W19" s="60"/>
      <c r="X19" s="105">
        <v>18859</v>
      </c>
      <c r="Y19" s="105">
        <v>18512</v>
      </c>
      <c r="Z19" s="105">
        <v>18572</v>
      </c>
      <c r="AA19" s="105"/>
      <c r="AB19" s="60"/>
    </row>
    <row r="20" spans="1:28" s="53" customFormat="1" ht="18" customHeight="1" x14ac:dyDescent="0.25">
      <c r="A20" s="56" t="s">
        <v>16</v>
      </c>
      <c r="C20" s="105">
        <v>0</v>
      </c>
      <c r="D20" s="105">
        <v>2480</v>
      </c>
      <c r="E20" s="105">
        <v>2124</v>
      </c>
      <c r="F20" s="105">
        <v>1143</v>
      </c>
      <c r="G20" s="105">
        <v>1361</v>
      </c>
      <c r="H20" s="60"/>
      <c r="I20" s="105">
        <v>2616</v>
      </c>
      <c r="J20" s="105">
        <v>2608</v>
      </c>
      <c r="K20" s="105">
        <v>2433</v>
      </c>
      <c r="L20" s="105">
        <v>2124</v>
      </c>
      <c r="M20" s="60"/>
      <c r="N20" s="105">
        <v>1790</v>
      </c>
      <c r="O20" s="105">
        <v>1609</v>
      </c>
      <c r="P20" s="105">
        <v>1589</v>
      </c>
      <c r="Q20" s="105">
        <v>1143</v>
      </c>
      <c r="R20" s="60"/>
      <c r="S20" s="105">
        <v>900</v>
      </c>
      <c r="T20" s="105">
        <v>1266</v>
      </c>
      <c r="U20" s="105">
        <v>1501</v>
      </c>
      <c r="V20" s="105">
        <v>1361</v>
      </c>
      <c r="W20" s="60"/>
      <c r="X20" s="105">
        <v>1444</v>
      </c>
      <c r="Y20" s="105">
        <v>1403</v>
      </c>
      <c r="Z20" s="105">
        <v>1300</v>
      </c>
      <c r="AA20" s="105"/>
      <c r="AB20" s="60"/>
    </row>
    <row r="21" spans="1:28" s="53" customFormat="1" ht="18" customHeight="1" x14ac:dyDescent="0.25">
      <c r="A21" s="56" t="s">
        <v>17</v>
      </c>
      <c r="C21" s="105">
        <v>146</v>
      </c>
      <c r="D21" s="105">
        <v>264</v>
      </c>
      <c r="E21" s="105">
        <v>300</v>
      </c>
      <c r="F21" s="105">
        <v>732</v>
      </c>
      <c r="G21" s="105">
        <v>1155</v>
      </c>
      <c r="H21" s="60"/>
      <c r="I21" s="105">
        <v>315</v>
      </c>
      <c r="J21" s="105">
        <v>304</v>
      </c>
      <c r="K21" s="105">
        <v>327</v>
      </c>
      <c r="L21" s="105">
        <v>300</v>
      </c>
      <c r="M21" s="60"/>
      <c r="N21" s="105">
        <v>284</v>
      </c>
      <c r="O21" s="105">
        <v>513</v>
      </c>
      <c r="P21" s="105">
        <v>634</v>
      </c>
      <c r="Q21" s="105">
        <v>732</v>
      </c>
      <c r="R21" s="60"/>
      <c r="S21" s="105">
        <v>1082</v>
      </c>
      <c r="T21" s="105">
        <v>1024</v>
      </c>
      <c r="U21" s="105">
        <v>1151</v>
      </c>
      <c r="V21" s="105">
        <v>1155</v>
      </c>
      <c r="W21" s="60"/>
      <c r="X21" s="105">
        <v>1180</v>
      </c>
      <c r="Y21" s="105">
        <v>1288</v>
      </c>
      <c r="Z21" s="105">
        <v>1227</v>
      </c>
      <c r="AA21" s="105"/>
      <c r="AB21" s="60"/>
    </row>
    <row r="22" spans="1:28" s="53" customFormat="1" ht="18" customHeight="1" x14ac:dyDescent="0.25">
      <c r="A22" s="56" t="s">
        <v>18</v>
      </c>
      <c r="C22" s="105">
        <v>-34</v>
      </c>
      <c r="D22" s="105">
        <v>-21</v>
      </c>
      <c r="E22" s="105">
        <v>-75</v>
      </c>
      <c r="F22" s="105">
        <v>-221</v>
      </c>
      <c r="G22" s="105">
        <v>-657</v>
      </c>
      <c r="H22" s="60"/>
      <c r="I22" s="105">
        <v>-57</v>
      </c>
      <c r="J22" s="105">
        <v>-61</v>
      </c>
      <c r="K22" s="105">
        <v>-85</v>
      </c>
      <c r="L22" s="105">
        <v>-75</v>
      </c>
      <c r="M22" s="60"/>
      <c r="N22" s="105">
        <v>-64</v>
      </c>
      <c r="O22" s="105">
        <v>-73</v>
      </c>
      <c r="P22" s="105">
        <v>-102</v>
      </c>
      <c r="Q22" s="105">
        <v>-221</v>
      </c>
      <c r="R22" s="60"/>
      <c r="S22" s="105">
        <v>-568</v>
      </c>
      <c r="T22" s="105">
        <v>-565</v>
      </c>
      <c r="U22" s="105">
        <v>-697</v>
      </c>
      <c r="V22" s="105">
        <v>-657</v>
      </c>
      <c r="W22" s="60"/>
      <c r="X22" s="105">
        <v>-723</v>
      </c>
      <c r="Y22" s="105">
        <v>-779</v>
      </c>
      <c r="Z22" s="105">
        <v>-800</v>
      </c>
      <c r="AA22" s="105"/>
      <c r="AB22" s="60"/>
    </row>
    <row r="23" spans="1:28" s="61" customFormat="1" ht="7.5" customHeight="1" x14ac:dyDescent="0.25">
      <c r="A23" s="58"/>
      <c r="B23" s="53"/>
      <c r="C23" s="119"/>
      <c r="D23" s="119"/>
      <c r="E23" s="119"/>
      <c r="F23" s="60"/>
      <c r="G23" s="60"/>
      <c r="H23" s="60"/>
      <c r="I23" s="60"/>
      <c r="J23" s="60"/>
      <c r="K23" s="60"/>
      <c r="L23" s="60"/>
      <c r="M23" s="55"/>
      <c r="N23" s="60"/>
      <c r="O23" s="60"/>
      <c r="P23" s="60"/>
      <c r="Q23" s="60"/>
      <c r="R23" s="55"/>
      <c r="S23" s="65"/>
      <c r="T23" s="65"/>
      <c r="U23" s="65"/>
      <c r="V23" s="65"/>
      <c r="W23" s="55"/>
      <c r="X23" s="60"/>
      <c r="Y23" s="60"/>
      <c r="Z23" s="60"/>
      <c r="AA23" s="60"/>
      <c r="AB23" s="55"/>
    </row>
    <row r="24" spans="1:28" s="62" customFormat="1" ht="18" customHeight="1" x14ac:dyDescent="0.25">
      <c r="A24" s="54" t="s">
        <v>21</v>
      </c>
      <c r="C24" s="104">
        <v>0</v>
      </c>
      <c r="D24" s="104">
        <v>5000</v>
      </c>
      <c r="E24" s="104">
        <v>5000</v>
      </c>
      <c r="F24" s="104">
        <v>3000</v>
      </c>
      <c r="G24" s="104">
        <v>5800</v>
      </c>
      <c r="H24" s="60"/>
      <c r="I24" s="104">
        <v>6200</v>
      </c>
      <c r="J24" s="104">
        <v>5800</v>
      </c>
      <c r="K24" s="104">
        <v>5700</v>
      </c>
      <c r="L24" s="104">
        <v>5000</v>
      </c>
      <c r="M24" s="63"/>
      <c r="N24" s="104">
        <v>9200</v>
      </c>
      <c r="O24" s="104">
        <v>7200</v>
      </c>
      <c r="P24" s="104">
        <v>8200</v>
      </c>
      <c r="Q24" s="104">
        <v>3000</v>
      </c>
      <c r="R24" s="63"/>
      <c r="S24" s="104">
        <v>3800</v>
      </c>
      <c r="T24" s="104">
        <v>2500</v>
      </c>
      <c r="U24" s="104">
        <v>2800</v>
      </c>
      <c r="V24" s="104">
        <v>5800</v>
      </c>
      <c r="W24" s="63"/>
      <c r="X24" s="104">
        <v>5800</v>
      </c>
      <c r="Y24" s="104">
        <v>5100</v>
      </c>
      <c r="Z24" s="104">
        <v>5000</v>
      </c>
      <c r="AA24" s="104"/>
      <c r="AB24" s="63"/>
    </row>
    <row r="25" spans="1:28" s="61" customFormat="1" ht="7.5" customHeight="1" x14ac:dyDescent="0.25">
      <c r="A25" s="58"/>
      <c r="B25" s="53"/>
      <c r="C25" s="119"/>
      <c r="D25" s="119"/>
      <c r="E25" s="119"/>
      <c r="F25" s="60"/>
      <c r="G25" s="60"/>
      <c r="H25" s="60"/>
      <c r="I25" s="60"/>
      <c r="J25" s="60"/>
      <c r="K25" s="60"/>
      <c r="L25" s="60"/>
      <c r="M25" s="55"/>
      <c r="N25" s="60"/>
      <c r="O25" s="60"/>
      <c r="P25" s="60"/>
      <c r="Q25" s="60"/>
      <c r="R25" s="55"/>
      <c r="S25" s="65"/>
      <c r="T25" s="65"/>
      <c r="U25" s="65"/>
      <c r="V25" s="65"/>
      <c r="W25" s="55"/>
      <c r="X25" s="60"/>
      <c r="Y25" s="60"/>
      <c r="Z25" s="60"/>
      <c r="AA25" s="60"/>
      <c r="AB25" s="55"/>
    </row>
    <row r="26" spans="1:28" s="53" customFormat="1" ht="18" customHeight="1" x14ac:dyDescent="0.25">
      <c r="A26" s="54" t="s">
        <v>23</v>
      </c>
      <c r="C26" s="104">
        <v>89</v>
      </c>
      <c r="D26" s="104">
        <v>255</v>
      </c>
      <c r="E26" s="104">
        <v>162</v>
      </c>
      <c r="F26" s="104">
        <v>161</v>
      </c>
      <c r="G26" s="104">
        <v>224</v>
      </c>
      <c r="H26" s="60"/>
      <c r="I26" s="104">
        <v>27</v>
      </c>
      <c r="J26" s="104">
        <v>67</v>
      </c>
      <c r="K26" s="104">
        <v>110</v>
      </c>
      <c r="L26" s="104">
        <v>162</v>
      </c>
      <c r="M26" s="60"/>
      <c r="N26" s="104">
        <v>29</v>
      </c>
      <c r="O26" s="104">
        <v>68</v>
      </c>
      <c r="P26" s="104">
        <v>106</v>
      </c>
      <c r="Q26" s="104">
        <v>161</v>
      </c>
      <c r="R26" s="60"/>
      <c r="S26" s="104">
        <v>28</v>
      </c>
      <c r="T26" s="104">
        <v>94</v>
      </c>
      <c r="U26" s="104">
        <v>152</v>
      </c>
      <c r="V26" s="104">
        <v>224</v>
      </c>
      <c r="W26" s="60"/>
      <c r="X26" s="104">
        <v>39</v>
      </c>
      <c r="Y26" s="104">
        <v>76</v>
      </c>
      <c r="Z26" s="104">
        <v>111</v>
      </c>
      <c r="AA26" s="104"/>
      <c r="AB26" s="60"/>
    </row>
    <row r="27" spans="1:28" s="53" customFormat="1" ht="18" customHeight="1" x14ac:dyDescent="0.25">
      <c r="A27" s="56" t="s">
        <v>24</v>
      </c>
      <c r="C27" s="105">
        <v>3</v>
      </c>
      <c r="D27" s="105">
        <v>37</v>
      </c>
      <c r="E27" s="105">
        <v>38</v>
      </c>
      <c r="F27" s="105">
        <v>39</v>
      </c>
      <c r="G27" s="105">
        <v>80</v>
      </c>
      <c r="H27" s="60"/>
      <c r="I27" s="105">
        <v>4</v>
      </c>
      <c r="J27" s="105">
        <v>14</v>
      </c>
      <c r="K27" s="105">
        <v>20</v>
      </c>
      <c r="L27" s="105">
        <v>38</v>
      </c>
      <c r="M27" s="60"/>
      <c r="N27" s="105">
        <v>6</v>
      </c>
      <c r="O27" s="105">
        <v>12</v>
      </c>
      <c r="P27" s="105">
        <v>18</v>
      </c>
      <c r="Q27" s="105">
        <v>39</v>
      </c>
      <c r="R27" s="60"/>
      <c r="S27" s="105">
        <v>8</v>
      </c>
      <c r="T27" s="105">
        <v>31</v>
      </c>
      <c r="U27" s="105">
        <v>51</v>
      </c>
      <c r="V27" s="105">
        <v>80</v>
      </c>
      <c r="W27" s="60"/>
      <c r="X27" s="132">
        <v>14</v>
      </c>
      <c r="Y27" s="105">
        <v>26</v>
      </c>
      <c r="Z27" s="105">
        <v>35</v>
      </c>
      <c r="AA27" s="105"/>
      <c r="AB27" s="60"/>
    </row>
    <row r="28" spans="1:28" s="53" customFormat="1" ht="18" customHeight="1" x14ac:dyDescent="0.25">
      <c r="A28" s="56" t="s">
        <v>25</v>
      </c>
      <c r="C28" s="105">
        <v>86</v>
      </c>
      <c r="D28" s="105">
        <v>218</v>
      </c>
      <c r="E28" s="105">
        <v>124</v>
      </c>
      <c r="F28" s="105">
        <v>122</v>
      </c>
      <c r="G28" s="105">
        <v>144</v>
      </c>
      <c r="H28" s="60"/>
      <c r="I28" s="105">
        <v>23</v>
      </c>
      <c r="J28" s="105">
        <v>53</v>
      </c>
      <c r="K28" s="105">
        <v>90</v>
      </c>
      <c r="L28" s="105">
        <v>124</v>
      </c>
      <c r="M28" s="60"/>
      <c r="N28" s="105">
        <v>23</v>
      </c>
      <c r="O28" s="105">
        <v>56</v>
      </c>
      <c r="P28" s="105">
        <v>88</v>
      </c>
      <c r="Q28" s="105">
        <v>122</v>
      </c>
      <c r="R28" s="60"/>
      <c r="S28" s="105">
        <v>20</v>
      </c>
      <c r="T28" s="105">
        <v>63</v>
      </c>
      <c r="U28" s="105">
        <v>101</v>
      </c>
      <c r="V28" s="105">
        <v>144</v>
      </c>
      <c r="W28" s="60"/>
      <c r="X28" s="132">
        <v>25</v>
      </c>
      <c r="Y28" s="105">
        <v>50</v>
      </c>
      <c r="Z28" s="105">
        <v>76</v>
      </c>
      <c r="AA28" s="105"/>
      <c r="AB28" s="60"/>
    </row>
    <row r="29" spans="1:28" s="64" customFormat="1" ht="4.5" customHeight="1" x14ac:dyDescent="0.25">
      <c r="C29" s="65"/>
      <c r="D29" s="65"/>
      <c r="E29" s="65"/>
      <c r="F29" s="65"/>
      <c r="G29" s="65"/>
      <c r="H29" s="65"/>
      <c r="I29" s="65"/>
      <c r="J29" s="65"/>
      <c r="K29" s="65"/>
      <c r="L29" s="65"/>
    </row>
    <row r="30" spans="1:28" s="53" customFormat="1" ht="18" customHeight="1" x14ac:dyDescent="0.25">
      <c r="A30" s="56" t="s">
        <v>15</v>
      </c>
      <c r="C30" s="105">
        <v>83.7</v>
      </c>
      <c r="D30" s="105">
        <v>137</v>
      </c>
      <c r="E30" s="105">
        <v>98</v>
      </c>
      <c r="F30" s="105">
        <v>112</v>
      </c>
      <c r="G30" s="105">
        <v>165</v>
      </c>
      <c r="H30" s="60"/>
      <c r="I30" s="105">
        <v>13</v>
      </c>
      <c r="J30" s="105">
        <v>37</v>
      </c>
      <c r="K30" s="105">
        <v>66</v>
      </c>
      <c r="L30" s="105">
        <v>98</v>
      </c>
      <c r="M30" s="60"/>
      <c r="N30" s="105">
        <v>20</v>
      </c>
      <c r="O30" s="105">
        <v>46</v>
      </c>
      <c r="P30" s="105">
        <v>74</v>
      </c>
      <c r="Q30" s="105">
        <v>112</v>
      </c>
      <c r="R30" s="60"/>
      <c r="S30" s="105">
        <v>21</v>
      </c>
      <c r="T30" s="105">
        <v>74</v>
      </c>
      <c r="U30" s="105">
        <v>116</v>
      </c>
      <c r="V30" s="105">
        <v>165</v>
      </c>
      <c r="W30" s="60"/>
      <c r="X30" s="105">
        <v>19</v>
      </c>
      <c r="Y30" s="105">
        <v>42</v>
      </c>
      <c r="Z30" s="105">
        <v>58</v>
      </c>
      <c r="AA30" s="105"/>
      <c r="AB30" s="60"/>
    </row>
    <row r="31" spans="1:28" s="53" customFormat="1" ht="18" customHeight="1" x14ac:dyDescent="0.25">
      <c r="A31" s="56" t="s">
        <v>16</v>
      </c>
      <c r="C31" s="105">
        <v>0</v>
      </c>
      <c r="D31" s="105">
        <v>111</v>
      </c>
      <c r="E31" s="105">
        <v>47</v>
      </c>
      <c r="F31" s="105">
        <v>31</v>
      </c>
      <c r="G31" s="105">
        <v>31</v>
      </c>
      <c r="H31" s="60"/>
      <c r="I31" s="105">
        <v>9</v>
      </c>
      <c r="J31" s="105">
        <v>23</v>
      </c>
      <c r="K31" s="105">
        <v>36</v>
      </c>
      <c r="L31" s="105">
        <v>47</v>
      </c>
      <c r="M31" s="60"/>
      <c r="N31" s="105">
        <v>7</v>
      </c>
      <c r="O31" s="105">
        <v>16</v>
      </c>
      <c r="P31" s="105">
        <v>24</v>
      </c>
      <c r="Q31" s="105">
        <v>31</v>
      </c>
      <c r="R31" s="60"/>
      <c r="S31" s="105">
        <v>4</v>
      </c>
      <c r="T31" s="105">
        <v>11</v>
      </c>
      <c r="U31" s="105">
        <v>19</v>
      </c>
      <c r="V31" s="105">
        <v>31</v>
      </c>
      <c r="W31" s="60"/>
      <c r="X31" s="105">
        <v>10</v>
      </c>
      <c r="Y31" s="105">
        <v>19</v>
      </c>
      <c r="Z31" s="105">
        <v>28</v>
      </c>
      <c r="AA31" s="105"/>
      <c r="AB31" s="60"/>
    </row>
    <row r="32" spans="1:28" s="53" customFormat="1" ht="18" customHeight="1" x14ac:dyDescent="0.25">
      <c r="A32" s="56" t="s">
        <v>17</v>
      </c>
      <c r="C32" s="105">
        <v>2.6</v>
      </c>
      <c r="D32" s="105">
        <v>4</v>
      </c>
      <c r="E32" s="105">
        <v>5</v>
      </c>
      <c r="F32" s="105">
        <v>5</v>
      </c>
      <c r="G32" s="105">
        <v>8</v>
      </c>
      <c r="H32" s="60"/>
      <c r="I32" s="105">
        <v>2</v>
      </c>
      <c r="J32" s="105">
        <v>2</v>
      </c>
      <c r="K32" s="105">
        <v>3</v>
      </c>
      <c r="L32" s="105">
        <v>5</v>
      </c>
      <c r="M32" s="60"/>
      <c r="N32" s="105">
        <v>1</v>
      </c>
      <c r="O32" s="105">
        <v>3</v>
      </c>
      <c r="P32" s="105">
        <v>4</v>
      </c>
      <c r="Q32" s="105">
        <v>5</v>
      </c>
      <c r="R32" s="60"/>
      <c r="S32" s="105">
        <v>0</v>
      </c>
      <c r="T32" s="105">
        <v>2</v>
      </c>
      <c r="U32" s="105">
        <v>4</v>
      </c>
      <c r="V32" s="105">
        <v>8</v>
      </c>
      <c r="W32" s="60"/>
      <c r="X32" s="105">
        <v>1</v>
      </c>
      <c r="Y32" s="105">
        <v>3</v>
      </c>
      <c r="Z32" s="105">
        <v>7</v>
      </c>
      <c r="AA32" s="105"/>
      <c r="AB32" s="60"/>
    </row>
    <row r="33" spans="1:28" s="53" customFormat="1" ht="18" customHeight="1" x14ac:dyDescent="0.25">
      <c r="A33" s="56" t="s">
        <v>26</v>
      </c>
      <c r="C33" s="105">
        <v>2.6</v>
      </c>
      <c r="D33" s="105">
        <v>4</v>
      </c>
      <c r="E33" s="105">
        <v>12</v>
      </c>
      <c r="F33" s="105">
        <v>13</v>
      </c>
      <c r="G33" s="105">
        <v>20</v>
      </c>
      <c r="H33" s="60"/>
      <c r="I33" s="105">
        <v>3</v>
      </c>
      <c r="J33" s="105">
        <v>5</v>
      </c>
      <c r="K33" s="105">
        <v>5</v>
      </c>
      <c r="L33" s="105">
        <v>12</v>
      </c>
      <c r="M33" s="60"/>
      <c r="N33" s="105">
        <v>1</v>
      </c>
      <c r="O33" s="105">
        <v>3</v>
      </c>
      <c r="P33" s="105">
        <v>4</v>
      </c>
      <c r="Q33" s="105">
        <v>13</v>
      </c>
      <c r="R33" s="60"/>
      <c r="S33" s="105">
        <v>3</v>
      </c>
      <c r="T33" s="105">
        <v>7</v>
      </c>
      <c r="U33" s="105">
        <v>13</v>
      </c>
      <c r="V33" s="105">
        <v>20</v>
      </c>
      <c r="W33" s="60"/>
      <c r="X33" s="105">
        <v>9</v>
      </c>
      <c r="Y33" s="105">
        <v>12</v>
      </c>
      <c r="Z33" s="105">
        <v>18</v>
      </c>
      <c r="AA33" s="105"/>
      <c r="AB33" s="60"/>
    </row>
    <row r="34" spans="1:28" ht="85.5" customHeight="1" x14ac:dyDescent="0.25">
      <c r="A34" s="126" t="s">
        <v>107</v>
      </c>
      <c r="C34" s="106"/>
      <c r="D34" s="106"/>
      <c r="E34" s="106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x14ac:dyDescent="0.25">
      <c r="A35" s="126"/>
      <c r="C35" s="68"/>
      <c r="D35" s="68"/>
      <c r="E35" s="68"/>
      <c r="F35" s="68"/>
      <c r="G35" s="68"/>
    </row>
    <row r="36" spans="1:28" x14ac:dyDescent="0.25">
      <c r="C36" s="69"/>
      <c r="D36" s="69"/>
      <c r="E36" s="69"/>
      <c r="F36" s="69"/>
      <c r="G36" s="69"/>
    </row>
    <row r="37" spans="1:28" x14ac:dyDescent="0.25">
      <c r="C37" s="69"/>
      <c r="D37" s="69"/>
      <c r="E37" s="69"/>
      <c r="F37" s="69"/>
      <c r="G37" s="69"/>
      <c r="S37" s="135"/>
      <c r="T37" s="135"/>
      <c r="U37" s="135"/>
      <c r="V37" s="135"/>
      <c r="X37" s="135"/>
    </row>
    <row r="38" spans="1:28" x14ac:dyDescent="0.25">
      <c r="C38" s="69"/>
      <c r="D38" s="69"/>
      <c r="E38" s="69"/>
      <c r="F38" s="69"/>
      <c r="G38" s="69"/>
      <c r="S38" s="135"/>
      <c r="T38" s="135"/>
      <c r="U38" s="135"/>
      <c r="V38" s="135"/>
    </row>
    <row r="39" spans="1:28" x14ac:dyDescent="0.25">
      <c r="C39"/>
      <c r="D39"/>
      <c r="E39"/>
      <c r="F39"/>
      <c r="G39"/>
      <c r="S39" s="135"/>
      <c r="T39" s="135"/>
      <c r="U39" s="135"/>
      <c r="V39" s="135"/>
    </row>
    <row r="40" spans="1:28" x14ac:dyDescent="0.25">
      <c r="C40"/>
      <c r="D40"/>
      <c r="E40"/>
      <c r="F40"/>
      <c r="G40"/>
      <c r="S40" s="135"/>
      <c r="T40" s="135"/>
      <c r="U40" s="135"/>
      <c r="V40" s="135"/>
    </row>
    <row r="41" spans="1:28" x14ac:dyDescent="0.25">
      <c r="C41"/>
      <c r="D41"/>
      <c r="E41"/>
      <c r="F41"/>
      <c r="G41"/>
      <c r="S41" s="135"/>
      <c r="T41" s="135"/>
      <c r="U41" s="135"/>
      <c r="V41" s="135"/>
    </row>
    <row r="42" spans="1:28" x14ac:dyDescent="0.25">
      <c r="C42"/>
      <c r="D42"/>
      <c r="E42"/>
      <c r="F42"/>
      <c r="G42"/>
      <c r="S42" s="135"/>
      <c r="T42" s="135"/>
      <c r="U42" s="135"/>
      <c r="V42" s="135"/>
    </row>
    <row r="43" spans="1:28" x14ac:dyDescent="0.25">
      <c r="C43"/>
      <c r="D43"/>
      <c r="E43"/>
      <c r="F43"/>
      <c r="G43"/>
      <c r="S43" s="135"/>
      <c r="T43" s="135"/>
      <c r="U43" s="135"/>
      <c r="V43" s="135"/>
    </row>
    <row r="44" spans="1:28" x14ac:dyDescent="0.25">
      <c r="S44" s="135"/>
      <c r="T44" s="135"/>
      <c r="U44" s="135"/>
      <c r="V44" s="135"/>
    </row>
    <row r="45" spans="1:28" x14ac:dyDescent="0.25">
      <c r="S45" s="135"/>
      <c r="T45" s="135"/>
      <c r="U45" s="135"/>
      <c r="V45" s="135"/>
    </row>
    <row r="46" spans="1:28" x14ac:dyDescent="0.25">
      <c r="C46" s="70"/>
      <c r="D46" s="70"/>
      <c r="E46" s="70"/>
      <c r="F46" s="70"/>
      <c r="G46" s="70"/>
      <c r="S46" s="135"/>
      <c r="T46" s="135"/>
      <c r="U46" s="135"/>
      <c r="V46" s="135"/>
    </row>
    <row r="47" spans="1:28" x14ac:dyDescent="0.25">
      <c r="S47" s="135"/>
      <c r="T47" s="135"/>
      <c r="U47" s="135"/>
      <c r="V47" s="135"/>
    </row>
    <row r="48" spans="1:28" x14ac:dyDescent="0.25">
      <c r="C48" s="71"/>
      <c r="D48" s="71"/>
      <c r="E48" s="71"/>
      <c r="F48" s="71"/>
      <c r="G48" s="71"/>
      <c r="S48" s="135"/>
      <c r="T48" s="135"/>
      <c r="U48" s="135"/>
      <c r="V48" s="135"/>
    </row>
    <row r="49" spans="19:22" x14ac:dyDescent="0.25">
      <c r="S49" s="135"/>
      <c r="T49" s="135"/>
      <c r="U49" s="135"/>
      <c r="V49" s="135"/>
    </row>
    <row r="50" spans="19:22" x14ac:dyDescent="0.25">
      <c r="S50" s="135"/>
      <c r="T50" s="135"/>
      <c r="U50" s="135"/>
      <c r="V50" s="135"/>
    </row>
    <row r="51" spans="19:22" x14ac:dyDescent="0.25">
      <c r="S51" s="135"/>
      <c r="T51" s="135"/>
      <c r="U51" s="135"/>
      <c r="V51" s="135"/>
    </row>
  </sheetData>
  <mergeCells count="4">
    <mergeCell ref="I4:L4"/>
    <mergeCell ref="N4:Q4"/>
    <mergeCell ref="S4:V4"/>
    <mergeCell ref="X4:AA4"/>
  </mergeCells>
  <hyperlinks>
    <hyperlink ref="A4" location="Cover!A1" display="Cover!A1"/>
  </hyperlinks>
  <pageMargins left="0.23622047244094491" right="0.23622047244094491" top="0.74803149606299213" bottom="0.74803149606299213" header="0.31496062992125984" footer="0.31496062992125984"/>
  <pageSetup paperSize="9" scale="63" orientation="landscape" r:id="rId1"/>
  <colBreaks count="1" manualBreakCount="1">
    <brk id="17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4" tint="-0.249977111117893"/>
  </sheetPr>
  <dimension ref="A1:AA82"/>
  <sheetViews>
    <sheetView showGridLines="0" topLeftCell="G24" zoomScale="85" zoomScaleNormal="85" zoomScaleSheetLayoutView="85" workbookViewId="0">
      <selection activeCell="Z33" sqref="Z33"/>
    </sheetView>
  </sheetViews>
  <sheetFormatPr defaultRowHeight="15" outlineLevelCol="1" x14ac:dyDescent="0.25"/>
  <cols>
    <col min="1" max="1" width="60.7109375" customWidth="1"/>
    <col min="2" max="2" width="3.7109375" customWidth="1" outlineLevel="1"/>
    <col min="3" max="7" width="12.7109375" style="64" customWidth="1" outlineLevel="1"/>
    <col min="8" max="8" width="3.7109375" customWidth="1"/>
    <col min="9" max="12" width="15.7109375" hidden="1" customWidth="1" outlineLevel="1"/>
    <col min="13" max="13" width="3.7109375" hidden="1" customWidth="1" outlineLevel="1"/>
    <col min="14" max="14" width="15.7109375" customWidth="1" collapsed="1"/>
    <col min="15" max="17" width="15.7109375" customWidth="1"/>
    <col min="18" max="18" width="3.7109375" customWidth="1"/>
    <col min="19" max="22" width="15.7109375" customWidth="1"/>
    <col min="23" max="23" width="3.7109375" customWidth="1"/>
    <col min="24" max="27" width="15.7109375" customWidth="1"/>
  </cols>
  <sheetData>
    <row r="1" spans="1:27" s="45" customFormat="1" ht="20.25" x14ac:dyDescent="0.3">
      <c r="A1" s="72" t="s">
        <v>4</v>
      </c>
    </row>
    <row r="2" spans="1:27" s="48" customFormat="1" ht="2.25" customHeight="1" x14ac:dyDescent="0.35">
      <c r="A2" s="73"/>
    </row>
    <row r="3" spans="1:27" ht="12" customHeight="1" x14ac:dyDescent="0.25">
      <c r="C3"/>
      <c r="D3"/>
      <c r="E3"/>
      <c r="F3"/>
      <c r="G3"/>
    </row>
    <row r="4" spans="1:27" ht="18" customHeight="1" x14ac:dyDescent="0.25">
      <c r="A4" s="120" t="s">
        <v>7</v>
      </c>
      <c r="C4" s="50">
        <v>2012</v>
      </c>
      <c r="D4" s="50">
        <v>2013</v>
      </c>
      <c r="E4" s="50">
        <v>2014</v>
      </c>
      <c r="F4" s="50">
        <v>2015</v>
      </c>
      <c r="G4" s="50">
        <v>2016</v>
      </c>
      <c r="I4" s="138" t="s">
        <v>8</v>
      </c>
      <c r="J4" s="138"/>
      <c r="K4" s="138"/>
      <c r="L4" s="138"/>
      <c r="N4" s="138" t="s">
        <v>99</v>
      </c>
      <c r="O4" s="138"/>
      <c r="P4" s="138"/>
      <c r="Q4" s="138"/>
      <c r="S4" s="139" t="s">
        <v>100</v>
      </c>
      <c r="T4" s="140"/>
      <c r="U4" s="140"/>
      <c r="V4" s="140"/>
      <c r="X4" s="139">
        <v>2017</v>
      </c>
      <c r="Y4" s="140"/>
      <c r="Z4" s="140"/>
      <c r="AA4" s="140"/>
    </row>
    <row r="5" spans="1:27" ht="18" customHeight="1" x14ac:dyDescent="0.25">
      <c r="A5" s="52" t="s">
        <v>27</v>
      </c>
      <c r="C5" s="50" t="s">
        <v>10</v>
      </c>
      <c r="D5" s="50" t="s">
        <v>10</v>
      </c>
      <c r="E5" s="50" t="s">
        <v>10</v>
      </c>
      <c r="F5" s="50" t="s">
        <v>10</v>
      </c>
      <c r="G5" s="50" t="s">
        <v>10</v>
      </c>
      <c r="I5" s="50" t="s">
        <v>11</v>
      </c>
      <c r="J5" s="50" t="s">
        <v>12</v>
      </c>
      <c r="K5" s="50" t="s">
        <v>13</v>
      </c>
      <c r="L5" s="50" t="s">
        <v>10</v>
      </c>
      <c r="N5" s="50" t="s">
        <v>11</v>
      </c>
      <c r="O5" s="50" t="s">
        <v>12</v>
      </c>
      <c r="P5" s="50" t="s">
        <v>13</v>
      </c>
      <c r="Q5" s="50" t="s">
        <v>10</v>
      </c>
      <c r="S5" s="50" t="s">
        <v>11</v>
      </c>
      <c r="T5" s="50" t="s">
        <v>12</v>
      </c>
      <c r="U5" s="50" t="s">
        <v>13</v>
      </c>
      <c r="V5" s="50" t="s">
        <v>10</v>
      </c>
      <c r="X5" s="127" t="s">
        <v>11</v>
      </c>
      <c r="Y5" s="127" t="s">
        <v>12</v>
      </c>
      <c r="Z5" s="127" t="s">
        <v>13</v>
      </c>
      <c r="AA5" s="127" t="s">
        <v>10</v>
      </c>
    </row>
    <row r="6" spans="1:27" ht="18" customHeight="1" x14ac:dyDescent="0.25">
      <c r="A6" s="54" t="s">
        <v>28</v>
      </c>
      <c r="C6" s="111">
        <v>2381</v>
      </c>
      <c r="D6" s="111">
        <v>3811</v>
      </c>
      <c r="E6" s="111">
        <v>4399</v>
      </c>
      <c r="F6" s="111">
        <v>4183</v>
      </c>
      <c r="G6" s="111">
        <v>4429</v>
      </c>
      <c r="H6" s="60"/>
      <c r="I6" s="111">
        <v>923</v>
      </c>
      <c r="J6" s="111">
        <v>1983</v>
      </c>
      <c r="K6" s="111">
        <v>2935</v>
      </c>
      <c r="L6" s="111">
        <v>4399</v>
      </c>
      <c r="M6" s="63"/>
      <c r="N6" s="111">
        <v>1110</v>
      </c>
      <c r="O6" s="111">
        <v>2220</v>
      </c>
      <c r="P6" s="111">
        <v>3032</v>
      </c>
      <c r="Q6" s="111">
        <v>4183</v>
      </c>
      <c r="R6" s="63"/>
      <c r="S6" s="111">
        <v>1048</v>
      </c>
      <c r="T6" s="111">
        <v>2266</v>
      </c>
      <c r="U6" s="111">
        <v>3230</v>
      </c>
      <c r="V6" s="111">
        <v>4429</v>
      </c>
      <c r="W6" s="63"/>
      <c r="X6" s="111">
        <v>1104</v>
      </c>
      <c r="Y6" s="111">
        <v>2295</v>
      </c>
      <c r="Z6" s="111">
        <v>3575</v>
      </c>
      <c r="AA6" s="111"/>
    </row>
    <row r="7" spans="1:27" ht="18" customHeight="1" x14ac:dyDescent="0.25">
      <c r="A7" s="56" t="s">
        <v>29</v>
      </c>
      <c r="C7" s="112">
        <v>-1727</v>
      </c>
      <c r="D7" s="112">
        <v>-2745</v>
      </c>
      <c r="E7" s="112">
        <v>-3234</v>
      </c>
      <c r="F7" s="112">
        <v>-3337</v>
      </c>
      <c r="G7" s="112">
        <v>-3291</v>
      </c>
      <c r="H7" s="60"/>
      <c r="I7" s="112">
        <v>-656</v>
      </c>
      <c r="J7" s="112">
        <v>-1425</v>
      </c>
      <c r="K7" s="112">
        <v>-2105</v>
      </c>
      <c r="L7" s="112">
        <v>-3234</v>
      </c>
      <c r="M7" s="60"/>
      <c r="N7" s="112">
        <v>-818</v>
      </c>
      <c r="O7" s="112">
        <v>-1636</v>
      </c>
      <c r="P7" s="112">
        <v>-2368</v>
      </c>
      <c r="Q7" s="112">
        <v>-3337</v>
      </c>
      <c r="R7" s="60"/>
      <c r="S7" s="112">
        <v>-769</v>
      </c>
      <c r="T7" s="112">
        <v>-1712</v>
      </c>
      <c r="U7" s="112">
        <v>-2403</v>
      </c>
      <c r="V7" s="112">
        <v>-3291</v>
      </c>
      <c r="W7" s="60"/>
      <c r="X7" s="128" t="s">
        <v>22</v>
      </c>
      <c r="Y7" s="112">
        <v>-1671</v>
      </c>
      <c r="Z7" s="112">
        <v>0</v>
      </c>
      <c r="AA7" s="112"/>
    </row>
    <row r="8" spans="1:27" ht="18" customHeight="1" x14ac:dyDescent="0.25">
      <c r="A8" s="56" t="s">
        <v>30</v>
      </c>
      <c r="C8" s="112">
        <v>-507</v>
      </c>
      <c r="D8" s="112">
        <v>-752</v>
      </c>
      <c r="E8" s="112">
        <v>-843</v>
      </c>
      <c r="F8" s="112">
        <v>-865</v>
      </c>
      <c r="G8" s="112">
        <v>-846</v>
      </c>
      <c r="H8" s="60"/>
      <c r="I8" s="112">
        <v>-197</v>
      </c>
      <c r="J8" s="112">
        <v>-406</v>
      </c>
      <c r="K8" s="112">
        <v>-617</v>
      </c>
      <c r="L8" s="112">
        <v>-843</v>
      </c>
      <c r="M8" s="60"/>
      <c r="N8" s="112">
        <v>-237</v>
      </c>
      <c r="O8" s="112">
        <v>-459</v>
      </c>
      <c r="P8" s="112">
        <v>-658</v>
      </c>
      <c r="Q8" s="112">
        <v>-865</v>
      </c>
      <c r="R8" s="60"/>
      <c r="S8" s="112">
        <v>-223</v>
      </c>
      <c r="T8" s="112">
        <v>-431</v>
      </c>
      <c r="U8" s="112">
        <v>-626</v>
      </c>
      <c r="V8" s="112">
        <v>-846</v>
      </c>
      <c r="W8" s="60"/>
      <c r="X8" s="128" t="s">
        <v>22</v>
      </c>
      <c r="Y8" s="112">
        <v>-462</v>
      </c>
      <c r="Z8" s="112">
        <v>0</v>
      </c>
      <c r="AA8" s="112"/>
    </row>
    <row r="9" spans="1:27" ht="18" customHeight="1" x14ac:dyDescent="0.25">
      <c r="A9" s="56" t="s">
        <v>31</v>
      </c>
      <c r="C9" s="112">
        <v>0</v>
      </c>
      <c r="D9" s="112">
        <v>-16</v>
      </c>
      <c r="E9" s="112">
        <v>-25</v>
      </c>
      <c r="F9" s="112">
        <v>-7</v>
      </c>
      <c r="G9" s="112">
        <v>-25</v>
      </c>
      <c r="H9" s="60"/>
      <c r="I9" s="112">
        <v>-4</v>
      </c>
      <c r="J9" s="112">
        <v>-10</v>
      </c>
      <c r="K9" s="112">
        <v>-6</v>
      </c>
      <c r="L9" s="112">
        <v>-25</v>
      </c>
      <c r="M9" s="60"/>
      <c r="N9" s="112">
        <v>4</v>
      </c>
      <c r="O9" s="112">
        <v>3</v>
      </c>
      <c r="P9" s="112">
        <v>0</v>
      </c>
      <c r="Q9" s="112">
        <v>-7</v>
      </c>
      <c r="R9" s="60"/>
      <c r="S9" s="112">
        <v>-5</v>
      </c>
      <c r="T9" s="112">
        <v>-10</v>
      </c>
      <c r="U9" s="112">
        <v>-16</v>
      </c>
      <c r="V9" s="112">
        <v>-25</v>
      </c>
      <c r="W9" s="60"/>
      <c r="X9" s="128" t="s">
        <v>22</v>
      </c>
      <c r="Y9" s="112">
        <v>-16</v>
      </c>
      <c r="Z9" s="112">
        <v>0</v>
      </c>
      <c r="AA9" s="112"/>
    </row>
    <row r="10" spans="1:27" ht="18" customHeight="1" x14ac:dyDescent="0.25">
      <c r="A10" s="54" t="s">
        <v>32</v>
      </c>
      <c r="C10" s="111">
        <v>147</v>
      </c>
      <c r="D10" s="111">
        <v>298</v>
      </c>
      <c r="E10" s="111">
        <v>297</v>
      </c>
      <c r="F10" s="111">
        <v>-26</v>
      </c>
      <c r="G10" s="111">
        <v>267</v>
      </c>
      <c r="H10" s="60"/>
      <c r="I10" s="111">
        <v>66</v>
      </c>
      <c r="J10" s="111">
        <v>142</v>
      </c>
      <c r="K10" s="111">
        <v>207</v>
      </c>
      <c r="L10" s="111">
        <v>297</v>
      </c>
      <c r="M10" s="63"/>
      <c r="N10" s="111">
        <v>59</v>
      </c>
      <c r="O10" s="111">
        <v>128</v>
      </c>
      <c r="P10" s="111">
        <v>6</v>
      </c>
      <c r="Q10" s="111">
        <v>-26</v>
      </c>
      <c r="R10" s="63"/>
      <c r="S10" s="111">
        <v>51</v>
      </c>
      <c r="T10" s="111">
        <v>113</v>
      </c>
      <c r="U10" s="111">
        <v>185</v>
      </c>
      <c r="V10" s="111">
        <v>267</v>
      </c>
      <c r="W10" s="63"/>
      <c r="X10" s="111">
        <v>67</v>
      </c>
      <c r="Y10" s="111">
        <v>146</v>
      </c>
      <c r="Z10" s="111">
        <v>233</v>
      </c>
      <c r="AA10" s="111"/>
    </row>
    <row r="11" spans="1:27" ht="18" customHeight="1" x14ac:dyDescent="0.25">
      <c r="A11" s="74" t="s">
        <v>33</v>
      </c>
      <c r="C11" s="76">
        <v>6.2E-2</v>
      </c>
      <c r="D11" s="76">
        <v>7.8E-2</v>
      </c>
      <c r="E11" s="76">
        <v>6.8000000000000005E-2</v>
      </c>
      <c r="F11" s="76">
        <v>-6.0000000000000001E-3</v>
      </c>
      <c r="G11" s="76">
        <v>0.06</v>
      </c>
      <c r="H11" s="60"/>
      <c r="I11" s="76">
        <v>7.0999999999999994E-2</v>
      </c>
      <c r="J11" s="76">
        <v>7.0999999999999994E-2</v>
      </c>
      <c r="K11" s="76">
        <v>7.0999999999999994E-2</v>
      </c>
      <c r="L11" s="76">
        <v>6.8000000000000005E-2</v>
      </c>
      <c r="M11" s="75"/>
      <c r="N11" s="76">
        <v>5.2999999999999999E-2</v>
      </c>
      <c r="O11" s="76">
        <v>5.8000000000000003E-2</v>
      </c>
      <c r="P11" s="76">
        <v>2E-3</v>
      </c>
      <c r="Q11" s="76">
        <v>-6.0000000000000001E-3</v>
      </c>
      <c r="R11" s="75"/>
      <c r="S11" s="76">
        <v>4.9000000000000002E-2</v>
      </c>
      <c r="T11" s="76">
        <v>0.05</v>
      </c>
      <c r="U11" s="76">
        <v>5.7000000000000002E-2</v>
      </c>
      <c r="V11" s="76">
        <v>0.06</v>
      </c>
      <c r="W11" s="75"/>
      <c r="X11" s="76">
        <v>0.06</v>
      </c>
      <c r="Y11" s="76">
        <v>6.3E-2</v>
      </c>
      <c r="Z11" s="76">
        <v>6.5000000000000002E-2</v>
      </c>
      <c r="AA11" s="76"/>
    </row>
    <row r="12" spans="1:27" ht="18" customHeight="1" x14ac:dyDescent="0.25">
      <c r="A12" s="56" t="s">
        <v>34</v>
      </c>
      <c r="C12" s="105">
        <v>-60</v>
      </c>
      <c r="D12" s="105">
        <v>-89</v>
      </c>
      <c r="E12" s="105">
        <v>-99</v>
      </c>
      <c r="F12" s="105">
        <v>-111</v>
      </c>
      <c r="G12" s="105">
        <v>-110</v>
      </c>
      <c r="H12" s="60"/>
      <c r="I12" s="105">
        <v>-24</v>
      </c>
      <c r="J12" s="105">
        <v>-49</v>
      </c>
      <c r="K12" s="105">
        <v>-75</v>
      </c>
      <c r="L12" s="105">
        <v>-99</v>
      </c>
      <c r="M12" s="65"/>
      <c r="N12" s="105">
        <v>-26</v>
      </c>
      <c r="O12" s="105">
        <v>-54</v>
      </c>
      <c r="P12" s="105">
        <v>-80</v>
      </c>
      <c r="Q12" s="105">
        <v>-111</v>
      </c>
      <c r="R12" s="65"/>
      <c r="S12" s="105">
        <v>-26</v>
      </c>
      <c r="T12" s="105">
        <v>-52</v>
      </c>
      <c r="U12" s="105">
        <v>-80</v>
      </c>
      <c r="V12" s="105">
        <v>-110</v>
      </c>
      <c r="W12" s="65"/>
      <c r="X12" s="128" t="s">
        <v>22</v>
      </c>
      <c r="Y12" s="105">
        <v>-58</v>
      </c>
      <c r="Z12" s="128" t="s">
        <v>22</v>
      </c>
      <c r="AA12" s="105"/>
    </row>
    <row r="13" spans="1:27" ht="18" customHeight="1" x14ac:dyDescent="0.25">
      <c r="A13" s="54" t="s">
        <v>35</v>
      </c>
      <c r="C13" s="104">
        <v>87</v>
      </c>
      <c r="D13" s="104">
        <v>209</v>
      </c>
      <c r="E13" s="104">
        <v>198</v>
      </c>
      <c r="F13" s="104">
        <v>-137</v>
      </c>
      <c r="G13" s="104">
        <v>157</v>
      </c>
      <c r="H13" s="60"/>
      <c r="I13" s="104">
        <v>42</v>
      </c>
      <c r="J13" s="104">
        <v>93</v>
      </c>
      <c r="K13" s="104">
        <v>132</v>
      </c>
      <c r="L13" s="104">
        <v>198</v>
      </c>
      <c r="M13" s="75"/>
      <c r="N13" s="104">
        <v>33</v>
      </c>
      <c r="O13" s="104">
        <v>74</v>
      </c>
      <c r="P13" s="104">
        <v>-74</v>
      </c>
      <c r="Q13" s="104">
        <v>-137</v>
      </c>
      <c r="R13" s="75"/>
      <c r="S13" s="104">
        <v>25</v>
      </c>
      <c r="T13" s="104">
        <v>61</v>
      </c>
      <c r="U13" s="104">
        <v>105</v>
      </c>
      <c r="V13" s="104">
        <v>157</v>
      </c>
      <c r="W13" s="75"/>
      <c r="X13" s="128" t="s">
        <v>22</v>
      </c>
      <c r="Y13" s="104">
        <v>88</v>
      </c>
      <c r="Z13" s="128" t="s">
        <v>22</v>
      </c>
      <c r="AA13" s="104"/>
    </row>
    <row r="14" spans="1:27" ht="18" customHeight="1" x14ac:dyDescent="0.25">
      <c r="A14" s="74" t="s">
        <v>36</v>
      </c>
      <c r="C14" s="76">
        <v>3.6999999999999998E-2</v>
      </c>
      <c r="D14" s="76">
        <v>5.5E-2</v>
      </c>
      <c r="E14" s="76">
        <v>4.4999999999999998E-2</v>
      </c>
      <c r="F14" s="76">
        <v>-3.3000000000000002E-2</v>
      </c>
      <c r="G14" s="76">
        <v>3.5000000000000003E-2</v>
      </c>
      <c r="H14" s="60"/>
      <c r="I14" s="76">
        <v>4.4999999999999998E-2</v>
      </c>
      <c r="J14" s="76">
        <v>4.7E-2</v>
      </c>
      <c r="K14" s="76">
        <v>4.4999999999999998E-2</v>
      </c>
      <c r="L14" s="76">
        <v>4.4999999999999998E-2</v>
      </c>
      <c r="M14" s="75"/>
      <c r="N14" s="76">
        <v>2.9000000000000001E-2</v>
      </c>
      <c r="O14" s="76">
        <v>3.3000000000000002E-2</v>
      </c>
      <c r="P14" s="76">
        <v>-2.4E-2</v>
      </c>
      <c r="Q14" s="76">
        <v>-3.3000000000000002E-2</v>
      </c>
      <c r="R14" s="75"/>
      <c r="S14" s="76">
        <v>2.4E-2</v>
      </c>
      <c r="T14" s="76">
        <v>2.7E-2</v>
      </c>
      <c r="U14" s="76">
        <v>3.3000000000000002E-2</v>
      </c>
      <c r="V14" s="76">
        <v>3.5000000000000003E-2</v>
      </c>
      <c r="W14" s="75"/>
      <c r="X14" s="128" t="s">
        <v>22</v>
      </c>
      <c r="Y14" s="76">
        <v>3.7999999999999999E-2</v>
      </c>
      <c r="Z14" s="128" t="s">
        <v>22</v>
      </c>
      <c r="AA14" s="76"/>
    </row>
    <row r="15" spans="1:27" ht="18" customHeight="1" x14ac:dyDescent="0.25">
      <c r="A15" s="56" t="s">
        <v>37</v>
      </c>
      <c r="C15" s="105">
        <v>-12</v>
      </c>
      <c r="D15" s="105">
        <v>-55</v>
      </c>
      <c r="E15" s="105">
        <v>-66</v>
      </c>
      <c r="F15" s="105">
        <v>-135</v>
      </c>
      <c r="G15" s="105">
        <v>-66</v>
      </c>
      <c r="H15" s="60"/>
      <c r="I15" s="105">
        <v>-17</v>
      </c>
      <c r="J15" s="105">
        <v>-28</v>
      </c>
      <c r="K15" s="105">
        <v>-50</v>
      </c>
      <c r="L15" s="105">
        <v>-66</v>
      </c>
      <c r="M15" s="65"/>
      <c r="N15" s="105">
        <v>-42</v>
      </c>
      <c r="O15" s="105">
        <v>-62</v>
      </c>
      <c r="P15" s="105">
        <v>-109</v>
      </c>
      <c r="Q15" s="105">
        <v>-135</v>
      </c>
      <c r="R15" s="65"/>
      <c r="S15" s="105">
        <v>-20</v>
      </c>
      <c r="T15" s="105">
        <v>-32</v>
      </c>
      <c r="U15" s="105">
        <v>-52</v>
      </c>
      <c r="V15" s="105">
        <v>-66</v>
      </c>
      <c r="W15" s="65"/>
      <c r="X15" s="128" t="s">
        <v>22</v>
      </c>
      <c r="Y15" s="105">
        <v>-39</v>
      </c>
      <c r="Z15" s="128" t="s">
        <v>22</v>
      </c>
      <c r="AA15" s="105"/>
    </row>
    <row r="16" spans="1:27" ht="18" customHeight="1" x14ac:dyDescent="0.25">
      <c r="A16" s="56" t="s">
        <v>38</v>
      </c>
      <c r="C16" s="112">
        <v>1</v>
      </c>
      <c r="D16" s="112">
        <v>2</v>
      </c>
      <c r="E16" s="112">
        <v>6</v>
      </c>
      <c r="F16" s="112">
        <v>-3</v>
      </c>
      <c r="G16" s="112">
        <v>-10</v>
      </c>
      <c r="H16" s="60"/>
      <c r="I16" s="112">
        <v>0</v>
      </c>
      <c r="J16" s="112">
        <v>1</v>
      </c>
      <c r="K16" s="112">
        <v>2</v>
      </c>
      <c r="L16" s="112">
        <v>6</v>
      </c>
      <c r="M16" s="60"/>
      <c r="N16" s="112">
        <v>0</v>
      </c>
      <c r="O16" s="112">
        <v>0</v>
      </c>
      <c r="P16" s="112">
        <v>0</v>
      </c>
      <c r="Q16" s="112">
        <v>-3</v>
      </c>
      <c r="R16" s="60"/>
      <c r="S16" s="112">
        <v>0</v>
      </c>
      <c r="T16" s="112">
        <v>-4</v>
      </c>
      <c r="U16" s="112">
        <v>-5</v>
      </c>
      <c r="V16" s="112">
        <v>-10</v>
      </c>
      <c r="W16" s="60"/>
      <c r="X16" s="128" t="s">
        <v>22</v>
      </c>
      <c r="Y16" s="112">
        <v>-1</v>
      </c>
      <c r="Z16" s="128" t="s">
        <v>22</v>
      </c>
      <c r="AA16" s="112"/>
    </row>
    <row r="17" spans="1:27" ht="18" customHeight="1" x14ac:dyDescent="0.25">
      <c r="A17" s="56" t="s">
        <v>39</v>
      </c>
      <c r="C17" s="112">
        <v>-32</v>
      </c>
      <c r="D17" s="112">
        <v>-19</v>
      </c>
      <c r="E17" s="112">
        <v>-51</v>
      </c>
      <c r="F17" s="112">
        <v>23</v>
      </c>
      <c r="G17" s="112">
        <v>-21</v>
      </c>
      <c r="H17" s="60"/>
      <c r="I17" s="112">
        <v>-9</v>
      </c>
      <c r="J17" s="112">
        <v>-18</v>
      </c>
      <c r="K17" s="112">
        <v>-16</v>
      </c>
      <c r="L17" s="112">
        <v>-51</v>
      </c>
      <c r="M17" s="60"/>
      <c r="N17" s="112">
        <v>-12</v>
      </c>
      <c r="O17" s="112">
        <v>-19</v>
      </c>
      <c r="P17" s="112">
        <v>14</v>
      </c>
      <c r="Q17" s="112">
        <v>23</v>
      </c>
      <c r="R17" s="60"/>
      <c r="S17" s="112">
        <v>0</v>
      </c>
      <c r="T17" s="112">
        <v>-6</v>
      </c>
      <c r="U17" s="112">
        <v>-18</v>
      </c>
      <c r="V17" s="112">
        <v>-21</v>
      </c>
      <c r="W17" s="60"/>
      <c r="X17" s="128" t="s">
        <v>22</v>
      </c>
      <c r="Y17" s="112">
        <v>-20</v>
      </c>
      <c r="Z17" s="128" t="s">
        <v>22</v>
      </c>
      <c r="AA17" s="112"/>
    </row>
    <row r="18" spans="1:27" x14ac:dyDescent="0.25">
      <c r="A18" s="54" t="s">
        <v>40</v>
      </c>
      <c r="C18" s="111">
        <v>44</v>
      </c>
      <c r="D18" s="111">
        <v>137</v>
      </c>
      <c r="E18" s="111">
        <v>87</v>
      </c>
      <c r="F18" s="111">
        <v>-252</v>
      </c>
      <c r="G18" s="111">
        <v>60</v>
      </c>
      <c r="H18" s="60"/>
      <c r="I18" s="111">
        <v>16</v>
      </c>
      <c r="J18" s="111">
        <v>48</v>
      </c>
      <c r="K18" s="111">
        <v>68</v>
      </c>
      <c r="L18" s="111">
        <v>87</v>
      </c>
      <c r="M18" s="63"/>
      <c r="N18" s="111">
        <v>-21</v>
      </c>
      <c r="O18" s="111">
        <v>-7</v>
      </c>
      <c r="P18" s="111">
        <v>-169</v>
      </c>
      <c r="Q18" s="111">
        <v>-252</v>
      </c>
      <c r="R18" s="63"/>
      <c r="S18" s="111">
        <v>5</v>
      </c>
      <c r="T18" s="111">
        <v>19</v>
      </c>
      <c r="U18" s="111">
        <v>30</v>
      </c>
      <c r="V18" s="111">
        <v>60</v>
      </c>
      <c r="W18" s="63"/>
      <c r="X18" s="128" t="s">
        <v>22</v>
      </c>
      <c r="Y18" s="111">
        <v>28</v>
      </c>
      <c r="Z18" s="128" t="s">
        <v>22</v>
      </c>
      <c r="AA18" s="111"/>
    </row>
    <row r="19" spans="1:27" s="78" customFormat="1" ht="18" customHeight="1" x14ac:dyDescent="0.25">
      <c r="A19" s="77" t="s">
        <v>41</v>
      </c>
      <c r="C19" s="113">
        <v>44</v>
      </c>
      <c r="D19" s="113">
        <v>109</v>
      </c>
      <c r="E19" s="113">
        <v>99</v>
      </c>
      <c r="F19" s="113">
        <v>-141</v>
      </c>
      <c r="G19" s="113">
        <v>66</v>
      </c>
      <c r="H19" s="80"/>
      <c r="I19" s="113">
        <v>11</v>
      </c>
      <c r="J19" s="113">
        <v>39</v>
      </c>
      <c r="K19" s="113">
        <v>67</v>
      </c>
      <c r="L19" s="113">
        <v>99</v>
      </c>
      <c r="M19" s="80"/>
      <c r="N19" s="113">
        <v>0</v>
      </c>
      <c r="O19" s="113">
        <v>23</v>
      </c>
      <c r="P19" s="113">
        <v>-73</v>
      </c>
      <c r="Q19" s="113">
        <v>-141</v>
      </c>
      <c r="R19" s="80"/>
      <c r="S19" s="113">
        <v>3</v>
      </c>
      <c r="T19" s="113">
        <v>19</v>
      </c>
      <c r="U19" s="113">
        <v>35</v>
      </c>
      <c r="V19" s="113">
        <v>66</v>
      </c>
      <c r="W19" s="80"/>
      <c r="X19" s="128" t="s">
        <v>22</v>
      </c>
      <c r="Y19" s="113">
        <v>30</v>
      </c>
      <c r="Z19" s="128" t="s">
        <v>22</v>
      </c>
      <c r="AA19" s="113"/>
    </row>
    <row r="20" spans="1:27" ht="18" customHeight="1" x14ac:dyDescent="0.25">
      <c r="A20" s="56" t="s">
        <v>42</v>
      </c>
      <c r="C20" s="112">
        <v>-41</v>
      </c>
      <c r="D20" s="112">
        <v>-80</v>
      </c>
      <c r="E20" s="112">
        <v>-44</v>
      </c>
      <c r="F20" s="112">
        <v>-50</v>
      </c>
      <c r="G20" s="112">
        <v>-59</v>
      </c>
      <c r="H20" s="60"/>
      <c r="I20" s="112">
        <v>-8</v>
      </c>
      <c r="J20" s="112">
        <v>-21</v>
      </c>
      <c r="K20" s="112">
        <v>-35</v>
      </c>
      <c r="L20" s="112">
        <v>-44</v>
      </c>
      <c r="M20" s="60"/>
      <c r="N20" s="112">
        <v>-8</v>
      </c>
      <c r="O20" s="112">
        <v>-16</v>
      </c>
      <c r="P20" s="112">
        <v>-34</v>
      </c>
      <c r="Q20" s="112">
        <v>-50</v>
      </c>
      <c r="R20" s="60"/>
      <c r="S20" s="112">
        <v>-6</v>
      </c>
      <c r="T20" s="112">
        <v>-18</v>
      </c>
      <c r="U20" s="112">
        <v>-29</v>
      </c>
      <c r="V20" s="112">
        <v>-59</v>
      </c>
      <c r="W20" s="60"/>
      <c r="X20" s="128" t="s">
        <v>22</v>
      </c>
      <c r="Y20" s="112">
        <v>-22</v>
      </c>
      <c r="Z20" s="128" t="s">
        <v>22</v>
      </c>
      <c r="AA20" s="112"/>
    </row>
    <row r="21" spans="1:27" ht="18" customHeight="1" x14ac:dyDescent="0.25">
      <c r="A21" s="56" t="s">
        <v>43</v>
      </c>
      <c r="C21" s="112">
        <v>12</v>
      </c>
      <c r="D21" s="112">
        <v>28</v>
      </c>
      <c r="E21" s="112">
        <v>12</v>
      </c>
      <c r="F21" s="112">
        <v>13</v>
      </c>
      <c r="G21" s="112">
        <v>13</v>
      </c>
      <c r="H21" s="60"/>
      <c r="I21" s="112">
        <v>2</v>
      </c>
      <c r="J21" s="112">
        <v>6</v>
      </c>
      <c r="K21" s="112">
        <v>10</v>
      </c>
      <c r="L21" s="112">
        <v>12</v>
      </c>
      <c r="M21" s="60"/>
      <c r="N21" s="112">
        <v>2</v>
      </c>
      <c r="O21" s="112">
        <v>4</v>
      </c>
      <c r="P21" s="112">
        <v>8</v>
      </c>
      <c r="Q21" s="112">
        <v>13</v>
      </c>
      <c r="R21" s="60"/>
      <c r="S21" s="112">
        <v>1</v>
      </c>
      <c r="T21" s="112">
        <v>4</v>
      </c>
      <c r="U21" s="112">
        <v>6</v>
      </c>
      <c r="V21" s="112">
        <v>13</v>
      </c>
      <c r="W21" s="60"/>
      <c r="X21" s="128" t="s">
        <v>22</v>
      </c>
      <c r="Y21" s="112">
        <v>5</v>
      </c>
      <c r="Z21" s="128" t="s">
        <v>22</v>
      </c>
      <c r="AA21" s="112"/>
    </row>
    <row r="22" spans="1:27" ht="18" customHeight="1" x14ac:dyDescent="0.25">
      <c r="A22" s="54" t="s">
        <v>44</v>
      </c>
      <c r="C22" s="111">
        <v>15</v>
      </c>
      <c r="D22" s="111">
        <v>85</v>
      </c>
      <c r="E22" s="111">
        <v>55</v>
      </c>
      <c r="F22" s="111">
        <v>-289</v>
      </c>
      <c r="G22" s="111">
        <v>14</v>
      </c>
      <c r="H22" s="60"/>
      <c r="I22" s="111">
        <v>10</v>
      </c>
      <c r="J22" s="111">
        <v>33</v>
      </c>
      <c r="K22" s="111">
        <v>43</v>
      </c>
      <c r="L22" s="111">
        <v>55</v>
      </c>
      <c r="M22" s="63"/>
      <c r="N22" s="111">
        <v>-27</v>
      </c>
      <c r="O22" s="111">
        <v>-19</v>
      </c>
      <c r="P22" s="111">
        <v>-195</v>
      </c>
      <c r="Q22" s="111">
        <v>-289</v>
      </c>
      <c r="R22" s="63"/>
      <c r="S22" s="111">
        <v>0</v>
      </c>
      <c r="T22" s="111">
        <v>5</v>
      </c>
      <c r="U22" s="111">
        <v>7</v>
      </c>
      <c r="V22" s="111">
        <v>14</v>
      </c>
      <c r="W22" s="63"/>
      <c r="X22" s="128" t="s">
        <v>22</v>
      </c>
      <c r="Y22" s="111">
        <v>11</v>
      </c>
      <c r="Z22" s="128" t="s">
        <v>22</v>
      </c>
      <c r="AA22" s="111"/>
    </row>
    <row r="23" spans="1:27" ht="18" customHeight="1" x14ac:dyDescent="0.25">
      <c r="A23" s="77" t="s">
        <v>41</v>
      </c>
      <c r="C23" s="113">
        <v>15</v>
      </c>
      <c r="D23" s="113">
        <v>57</v>
      </c>
      <c r="E23" s="113">
        <v>67</v>
      </c>
      <c r="F23" s="113">
        <v>-175</v>
      </c>
      <c r="G23" s="113">
        <v>25</v>
      </c>
      <c r="H23" s="60"/>
      <c r="I23" s="113">
        <v>5</v>
      </c>
      <c r="J23" s="113">
        <v>24</v>
      </c>
      <c r="K23" s="113">
        <v>42</v>
      </c>
      <c r="L23" s="113">
        <v>67</v>
      </c>
      <c r="M23" s="80"/>
      <c r="N23" s="113">
        <v>-6</v>
      </c>
      <c r="O23" s="113">
        <v>12</v>
      </c>
      <c r="P23" s="113">
        <v>-96</v>
      </c>
      <c r="Q23" s="113">
        <v>-175</v>
      </c>
      <c r="R23" s="80"/>
      <c r="S23" s="113">
        <v>-2</v>
      </c>
      <c r="T23" s="113">
        <v>7</v>
      </c>
      <c r="U23" s="113">
        <v>16</v>
      </c>
      <c r="V23" s="113">
        <v>25</v>
      </c>
      <c r="W23" s="80"/>
      <c r="X23" s="128" t="s">
        <v>22</v>
      </c>
      <c r="Y23" s="113">
        <v>13</v>
      </c>
      <c r="Z23" s="128" t="s">
        <v>22</v>
      </c>
      <c r="AA23" s="113"/>
    </row>
    <row r="24" spans="1:27" s="61" customFormat="1" ht="7.5" customHeight="1" x14ac:dyDescent="0.25">
      <c r="A24" s="58"/>
      <c r="B24" s="53"/>
      <c r="C24" s="59"/>
      <c r="D24" s="59"/>
      <c r="E24" s="59"/>
      <c r="F24" s="55"/>
      <c r="G24" s="55"/>
      <c r="H24" s="55"/>
      <c r="I24" s="60"/>
      <c r="J24" s="60"/>
      <c r="K24" s="60"/>
      <c r="L24" s="60"/>
      <c r="M24" s="55"/>
      <c r="N24" s="60"/>
      <c r="O24" s="60"/>
      <c r="P24" s="60"/>
      <c r="Q24" s="60"/>
      <c r="R24" s="55"/>
      <c r="S24" s="60"/>
      <c r="T24" s="60"/>
      <c r="U24" s="60"/>
      <c r="V24" s="60"/>
      <c r="W24" s="55"/>
      <c r="X24" s="60"/>
      <c r="Y24" s="60"/>
      <c r="Z24" s="60"/>
      <c r="AA24" s="60"/>
    </row>
    <row r="25" spans="1:27" ht="18" customHeight="1" x14ac:dyDescent="0.25">
      <c r="A25" s="52" t="s">
        <v>45</v>
      </c>
      <c r="C25" s="51" t="s">
        <v>10</v>
      </c>
      <c r="D25" s="51" t="s">
        <v>10</v>
      </c>
      <c r="E25" s="51" t="s">
        <v>10</v>
      </c>
      <c r="F25" s="51" t="s">
        <v>10</v>
      </c>
      <c r="G25" s="51" t="s">
        <v>103</v>
      </c>
      <c r="I25" s="51" t="s">
        <v>11</v>
      </c>
      <c r="J25" s="51" t="s">
        <v>12</v>
      </c>
      <c r="K25" s="51" t="s">
        <v>13</v>
      </c>
      <c r="L25" s="51" t="s">
        <v>10</v>
      </c>
      <c r="N25" s="51" t="s">
        <v>11</v>
      </c>
      <c r="O25" s="51" t="s">
        <v>12</v>
      </c>
      <c r="P25" s="51" t="s">
        <v>13</v>
      </c>
      <c r="Q25" s="51" t="s">
        <v>10</v>
      </c>
      <c r="S25" s="51" t="s">
        <v>106</v>
      </c>
      <c r="T25" s="51" t="s">
        <v>109</v>
      </c>
      <c r="U25" s="51" t="s">
        <v>108</v>
      </c>
      <c r="V25" s="51" t="s">
        <v>103</v>
      </c>
      <c r="X25" s="127" t="s">
        <v>106</v>
      </c>
      <c r="Y25" s="127" t="s">
        <v>12</v>
      </c>
      <c r="Z25" s="127" t="s">
        <v>13</v>
      </c>
      <c r="AA25" s="127" t="s">
        <v>10</v>
      </c>
    </row>
    <row r="26" spans="1:27" s="53" customFormat="1" ht="18" customHeight="1" x14ac:dyDescent="0.25">
      <c r="A26" s="54" t="s">
        <v>46</v>
      </c>
      <c r="C26" s="111">
        <v>2381</v>
      </c>
      <c r="D26" s="111">
        <v>3811</v>
      </c>
      <c r="E26" s="111">
        <v>4399</v>
      </c>
      <c r="F26" s="111">
        <v>4183</v>
      </c>
      <c r="G26" s="111">
        <v>4429</v>
      </c>
      <c r="H26" s="60"/>
      <c r="I26" s="111">
        <v>923</v>
      </c>
      <c r="J26" s="111">
        <v>1983</v>
      </c>
      <c r="K26" s="111">
        <v>2935</v>
      </c>
      <c r="L26" s="111">
        <v>4399</v>
      </c>
      <c r="M26" s="55"/>
      <c r="N26" s="111">
        <v>1110</v>
      </c>
      <c r="O26" s="111">
        <v>2220</v>
      </c>
      <c r="P26" s="111">
        <v>3032</v>
      </c>
      <c r="Q26" s="111">
        <v>4183</v>
      </c>
      <c r="R26" s="55"/>
      <c r="S26" s="111">
        <v>1048</v>
      </c>
      <c r="T26" s="111">
        <v>2266</v>
      </c>
      <c r="U26" s="111">
        <v>3230</v>
      </c>
      <c r="V26" s="111">
        <v>4429</v>
      </c>
      <c r="W26" s="55"/>
      <c r="X26" s="111">
        <v>1104</v>
      </c>
      <c r="Y26" s="111">
        <v>2295</v>
      </c>
      <c r="Z26" s="111">
        <v>3575</v>
      </c>
      <c r="AA26" s="111"/>
    </row>
    <row r="27" spans="1:27" s="53" customFormat="1" ht="18" customHeight="1" x14ac:dyDescent="0.25">
      <c r="A27" s="81" t="s">
        <v>15</v>
      </c>
      <c r="C27" s="112">
        <v>2292</v>
      </c>
      <c r="D27" s="112">
        <v>2394</v>
      </c>
      <c r="E27" s="112">
        <v>2704</v>
      </c>
      <c r="F27" s="112">
        <v>2847</v>
      </c>
      <c r="G27" s="112">
        <v>3246</v>
      </c>
      <c r="H27" s="60"/>
      <c r="I27" s="112">
        <v>571</v>
      </c>
      <c r="J27" s="112">
        <v>1240</v>
      </c>
      <c r="K27" s="112">
        <v>1855</v>
      </c>
      <c r="L27" s="112">
        <v>2704</v>
      </c>
      <c r="M27" s="55"/>
      <c r="N27" s="112">
        <v>754</v>
      </c>
      <c r="O27" s="112">
        <v>1555</v>
      </c>
      <c r="P27" s="112">
        <v>2110</v>
      </c>
      <c r="Q27" s="112">
        <v>2847</v>
      </c>
      <c r="R27" s="55"/>
      <c r="S27" s="112">
        <v>755.82783471784001</v>
      </c>
      <c r="T27" s="105">
        <v>1599</v>
      </c>
      <c r="U27" s="105">
        <v>2333</v>
      </c>
      <c r="V27" s="112">
        <v>3246</v>
      </c>
      <c r="W27" s="55"/>
      <c r="X27" s="112">
        <v>857</v>
      </c>
      <c r="Y27" s="112">
        <v>1757</v>
      </c>
      <c r="Z27" s="112">
        <v>2779</v>
      </c>
      <c r="AA27" s="112"/>
    </row>
    <row r="28" spans="1:27" s="53" customFormat="1" ht="18" customHeight="1" x14ac:dyDescent="0.25">
      <c r="A28" s="82" t="s">
        <v>47</v>
      </c>
      <c r="B28" s="78"/>
      <c r="C28" s="113">
        <v>1062</v>
      </c>
      <c r="D28" s="113">
        <v>1075</v>
      </c>
      <c r="E28" s="113">
        <v>1439</v>
      </c>
      <c r="F28" s="113">
        <v>1649</v>
      </c>
      <c r="G28" s="113">
        <v>2078</v>
      </c>
      <c r="H28" s="80"/>
      <c r="I28" s="113">
        <v>275</v>
      </c>
      <c r="J28" s="113">
        <v>616</v>
      </c>
      <c r="K28" s="113">
        <v>964</v>
      </c>
      <c r="L28" s="113">
        <v>1439</v>
      </c>
      <c r="M28" s="83"/>
      <c r="N28" s="113">
        <v>430</v>
      </c>
      <c r="O28" s="113">
        <v>826</v>
      </c>
      <c r="P28" s="113">
        <v>1145</v>
      </c>
      <c r="Q28" s="113">
        <v>1649</v>
      </c>
      <c r="R28" s="55"/>
      <c r="S28" s="113">
        <v>501.74437836999999</v>
      </c>
      <c r="T28" s="117">
        <v>1030</v>
      </c>
      <c r="U28" s="117">
        <v>1486</v>
      </c>
      <c r="V28" s="113">
        <v>2078</v>
      </c>
      <c r="W28" s="55"/>
      <c r="X28" s="113">
        <v>596</v>
      </c>
      <c r="Y28" s="113">
        <v>1238</v>
      </c>
      <c r="Z28" s="113">
        <v>1958</v>
      </c>
      <c r="AA28" s="113"/>
    </row>
    <row r="29" spans="1:27" s="53" customFormat="1" ht="18" customHeight="1" x14ac:dyDescent="0.25">
      <c r="A29" s="82" t="s">
        <v>48</v>
      </c>
      <c r="B29" s="78"/>
      <c r="C29" s="113">
        <v>1052</v>
      </c>
      <c r="D29" s="113">
        <v>1126</v>
      </c>
      <c r="E29" s="113">
        <v>1059</v>
      </c>
      <c r="F29" s="113">
        <v>1056</v>
      </c>
      <c r="G29" s="113">
        <v>1156</v>
      </c>
      <c r="H29" s="80"/>
      <c r="I29" s="113">
        <v>233</v>
      </c>
      <c r="J29" s="113">
        <v>472</v>
      </c>
      <c r="K29" s="113">
        <v>692</v>
      </c>
      <c r="L29" s="113">
        <v>1059</v>
      </c>
      <c r="M29" s="79"/>
      <c r="N29" s="113">
        <v>283</v>
      </c>
      <c r="O29" s="113">
        <v>554</v>
      </c>
      <c r="P29" s="113">
        <v>739</v>
      </c>
      <c r="Q29" s="113">
        <v>1056</v>
      </c>
      <c r="R29" s="55"/>
      <c r="S29" s="113">
        <v>248.35620991784</v>
      </c>
      <c r="T29" s="117">
        <v>559</v>
      </c>
      <c r="U29" s="117">
        <v>839</v>
      </c>
      <c r="V29" s="113">
        <v>1156</v>
      </c>
      <c r="W29" s="55"/>
      <c r="X29" s="113">
        <v>260</v>
      </c>
      <c r="Y29" s="113">
        <v>515</v>
      </c>
      <c r="Z29" s="113">
        <v>812</v>
      </c>
      <c r="AA29" s="113"/>
    </row>
    <row r="30" spans="1:27" s="53" customFormat="1" ht="18" customHeight="1" x14ac:dyDescent="0.25">
      <c r="A30" s="82" t="s">
        <v>49</v>
      </c>
      <c r="B30" s="78"/>
      <c r="C30" s="113">
        <v>178</v>
      </c>
      <c r="D30" s="113">
        <v>193</v>
      </c>
      <c r="E30" s="113">
        <v>206</v>
      </c>
      <c r="F30" s="113">
        <v>142</v>
      </c>
      <c r="G30" s="113">
        <v>12</v>
      </c>
      <c r="H30" s="80"/>
      <c r="I30" s="113">
        <v>63</v>
      </c>
      <c r="J30" s="113">
        <v>152</v>
      </c>
      <c r="K30" s="113">
        <v>199</v>
      </c>
      <c r="L30" s="113">
        <v>206</v>
      </c>
      <c r="M30" s="79"/>
      <c r="N30" s="113">
        <v>41</v>
      </c>
      <c r="O30" s="113">
        <v>175</v>
      </c>
      <c r="P30" s="113">
        <v>226</v>
      </c>
      <c r="Q30" s="113">
        <v>142</v>
      </c>
      <c r="R30" s="55"/>
      <c r="S30" s="113">
        <v>5.7272464299999797</v>
      </c>
      <c r="T30" s="117">
        <v>10</v>
      </c>
      <c r="U30" s="117">
        <v>8</v>
      </c>
      <c r="V30" s="113">
        <v>12</v>
      </c>
      <c r="W30" s="55"/>
      <c r="X30" s="113">
        <v>1</v>
      </c>
      <c r="Y30" s="113">
        <v>4</v>
      </c>
      <c r="Z30" s="113">
        <v>9</v>
      </c>
      <c r="AA30" s="113"/>
    </row>
    <row r="31" spans="1:27" s="53" customFormat="1" ht="18" customHeight="1" x14ac:dyDescent="0.25">
      <c r="A31" s="81" t="s">
        <v>16</v>
      </c>
      <c r="C31" s="112">
        <v>0</v>
      </c>
      <c r="D31" s="112">
        <v>1321</v>
      </c>
      <c r="E31" s="112">
        <v>1580</v>
      </c>
      <c r="F31" s="112">
        <v>1199</v>
      </c>
      <c r="G31" s="112">
        <v>960</v>
      </c>
      <c r="H31" s="60"/>
      <c r="I31" s="112">
        <v>322</v>
      </c>
      <c r="J31" s="112">
        <v>681</v>
      </c>
      <c r="K31" s="112">
        <v>991</v>
      </c>
      <c r="L31" s="112">
        <v>1580</v>
      </c>
      <c r="M31" s="55"/>
      <c r="N31" s="112">
        <v>330</v>
      </c>
      <c r="O31" s="112">
        <v>626</v>
      </c>
      <c r="P31" s="112">
        <v>847</v>
      </c>
      <c r="Q31" s="112">
        <v>1199</v>
      </c>
      <c r="R31" s="55"/>
      <c r="S31" s="112">
        <v>235.87454501840003</v>
      </c>
      <c r="T31" s="105">
        <v>536</v>
      </c>
      <c r="U31" s="105">
        <v>723</v>
      </c>
      <c r="V31" s="112">
        <v>960</v>
      </c>
      <c r="W31" s="55"/>
      <c r="X31" s="112">
        <v>210</v>
      </c>
      <c r="Y31" s="112">
        <v>448</v>
      </c>
      <c r="Z31" s="112">
        <v>666</v>
      </c>
      <c r="AA31" s="112"/>
    </row>
    <row r="32" spans="1:27" s="53" customFormat="1" ht="18" customHeight="1" x14ac:dyDescent="0.25">
      <c r="A32" s="81" t="s">
        <v>50</v>
      </c>
      <c r="C32" s="112">
        <v>166</v>
      </c>
      <c r="D32" s="112">
        <v>163</v>
      </c>
      <c r="E32" s="112">
        <v>192</v>
      </c>
      <c r="F32" s="112">
        <v>226</v>
      </c>
      <c r="G32" s="112">
        <v>495</v>
      </c>
      <c r="H32" s="60"/>
      <c r="I32" s="112">
        <v>37</v>
      </c>
      <c r="J32" s="112">
        <v>86</v>
      </c>
      <c r="K32" s="112">
        <v>129</v>
      </c>
      <c r="L32" s="112">
        <v>192</v>
      </c>
      <c r="M32" s="57"/>
      <c r="N32" s="112">
        <v>41</v>
      </c>
      <c r="O32" s="112">
        <v>95</v>
      </c>
      <c r="P32" s="112">
        <v>149</v>
      </c>
      <c r="Q32" s="112">
        <v>226</v>
      </c>
      <c r="R32" s="55"/>
      <c r="S32" s="112">
        <v>104.21967678999999</v>
      </c>
      <c r="T32" s="105">
        <v>256</v>
      </c>
      <c r="U32" s="105">
        <v>360</v>
      </c>
      <c r="V32" s="112">
        <v>495</v>
      </c>
      <c r="W32" s="55"/>
      <c r="X32" s="112">
        <v>97</v>
      </c>
      <c r="Y32" s="112">
        <v>227</v>
      </c>
      <c r="Z32" s="112">
        <v>367</v>
      </c>
      <c r="AA32" s="112"/>
    </row>
    <row r="33" spans="1:27" s="53" customFormat="1" ht="18" customHeight="1" x14ac:dyDescent="0.25">
      <c r="A33" s="81" t="s">
        <v>51</v>
      </c>
      <c r="C33" s="112">
        <v>-76</v>
      </c>
      <c r="D33" s="112">
        <v>-67</v>
      </c>
      <c r="E33" s="112">
        <v>-77</v>
      </c>
      <c r="F33" s="112">
        <v>-89</v>
      </c>
      <c r="G33" s="112">
        <v>-272</v>
      </c>
      <c r="H33" s="60"/>
      <c r="I33" s="112">
        <v>-7</v>
      </c>
      <c r="J33" s="112">
        <v>-24</v>
      </c>
      <c r="K33" s="112">
        <v>-40</v>
      </c>
      <c r="L33" s="112">
        <v>-77</v>
      </c>
      <c r="M33" s="55"/>
      <c r="N33" s="112">
        <v>-15</v>
      </c>
      <c r="O33" s="112">
        <v>-56</v>
      </c>
      <c r="P33" s="112">
        <v>-74</v>
      </c>
      <c r="Q33" s="112">
        <v>-89</v>
      </c>
      <c r="R33" s="55"/>
      <c r="S33" s="112">
        <v>-48.062368984399995</v>
      </c>
      <c r="T33" s="105">
        <v>-125</v>
      </c>
      <c r="U33" s="105">
        <v>-186</v>
      </c>
      <c r="V33" s="112">
        <v>-272</v>
      </c>
      <c r="W33" s="55"/>
      <c r="X33" s="112">
        <v>-60</v>
      </c>
      <c r="Y33" s="112">
        <v>-137</v>
      </c>
      <c r="Z33" s="112">
        <v>-237</v>
      </c>
      <c r="AA33" s="112"/>
    </row>
    <row r="34" spans="1:27" s="53" customFormat="1" ht="6" customHeight="1" x14ac:dyDescent="0.25">
      <c r="A34" s="84"/>
      <c r="C34" s="114"/>
      <c r="D34" s="114"/>
      <c r="E34" s="114"/>
      <c r="F34" s="60"/>
      <c r="G34" s="60"/>
      <c r="H34" s="60"/>
      <c r="I34" s="60"/>
      <c r="J34" s="60"/>
      <c r="K34" s="60"/>
      <c r="L34" s="60"/>
      <c r="M34" s="55"/>
      <c r="N34" s="60"/>
      <c r="O34" s="60"/>
      <c r="P34" s="60"/>
      <c r="Q34" s="60"/>
      <c r="R34" s="55"/>
      <c r="S34" s="60"/>
      <c r="T34" s="60"/>
      <c r="U34" s="60"/>
      <c r="V34" s="60"/>
      <c r="W34" s="55"/>
      <c r="X34" s="60"/>
      <c r="Y34" s="60"/>
      <c r="Z34" s="60"/>
      <c r="AA34" s="60"/>
    </row>
    <row r="35" spans="1:27" s="53" customFormat="1" ht="18" customHeight="1" x14ac:dyDescent="0.25">
      <c r="A35" s="54" t="s">
        <v>52</v>
      </c>
      <c r="C35" s="111">
        <v>147</v>
      </c>
      <c r="D35" s="111">
        <v>298</v>
      </c>
      <c r="E35" s="111">
        <v>297</v>
      </c>
      <c r="F35" s="111">
        <v>-26</v>
      </c>
      <c r="G35" s="111">
        <v>267</v>
      </c>
      <c r="H35" s="60"/>
      <c r="I35" s="111">
        <v>66</v>
      </c>
      <c r="J35" s="111">
        <v>142</v>
      </c>
      <c r="K35" s="111">
        <v>207</v>
      </c>
      <c r="L35" s="111">
        <v>297</v>
      </c>
      <c r="M35" s="55"/>
      <c r="N35" s="111">
        <v>59</v>
      </c>
      <c r="O35" s="111">
        <v>128</v>
      </c>
      <c r="P35" s="111">
        <v>6</v>
      </c>
      <c r="Q35" s="111">
        <v>-26</v>
      </c>
      <c r="R35" s="55"/>
      <c r="S35" s="111">
        <v>51</v>
      </c>
      <c r="T35" s="104">
        <v>113</v>
      </c>
      <c r="U35" s="104">
        <v>185</v>
      </c>
      <c r="V35" s="111">
        <v>267</v>
      </c>
      <c r="W35" s="55"/>
      <c r="X35" s="111">
        <v>67</v>
      </c>
      <c r="Y35" s="111">
        <v>146</v>
      </c>
      <c r="Z35" s="111">
        <v>233</v>
      </c>
      <c r="AA35" s="111"/>
    </row>
    <row r="36" spans="1:27" s="53" customFormat="1" ht="18" customHeight="1" x14ac:dyDescent="0.25">
      <c r="A36" s="81" t="s">
        <v>15</v>
      </c>
      <c r="C36" s="112">
        <v>157</v>
      </c>
      <c r="D36" s="112">
        <v>155</v>
      </c>
      <c r="E36" s="112">
        <v>195</v>
      </c>
      <c r="F36" s="112">
        <v>-23</v>
      </c>
      <c r="G36" s="112">
        <v>185</v>
      </c>
      <c r="H36" s="60"/>
      <c r="I36" s="112">
        <v>36</v>
      </c>
      <c r="J36" s="112">
        <v>80</v>
      </c>
      <c r="K36" s="112">
        <v>125</v>
      </c>
      <c r="L36" s="112">
        <v>195</v>
      </c>
      <c r="M36" s="55"/>
      <c r="N36" s="112">
        <v>46</v>
      </c>
      <c r="O36" s="112">
        <v>103</v>
      </c>
      <c r="P36" s="112">
        <v>26</v>
      </c>
      <c r="Q36" s="112">
        <v>-23</v>
      </c>
      <c r="R36" s="55"/>
      <c r="S36" s="112">
        <v>31</v>
      </c>
      <c r="T36" s="105">
        <v>69</v>
      </c>
      <c r="U36" s="105">
        <v>121</v>
      </c>
      <c r="V36" s="112">
        <v>185</v>
      </c>
      <c r="W36" s="55"/>
      <c r="X36" s="112">
        <v>55</v>
      </c>
      <c r="Y36" s="112">
        <v>115</v>
      </c>
      <c r="Z36" s="112">
        <v>184</v>
      </c>
      <c r="AA36" s="112"/>
    </row>
    <row r="37" spans="1:27" s="53" customFormat="1" ht="18" customHeight="1" x14ac:dyDescent="0.25">
      <c r="A37" s="85" t="s">
        <v>53</v>
      </c>
      <c r="C37" s="86">
        <v>6.8000000000000005E-2</v>
      </c>
      <c r="D37" s="86">
        <v>6.5000000000000002E-2</v>
      </c>
      <c r="E37" s="86">
        <v>7.1999999999999995E-2</v>
      </c>
      <c r="F37" s="86">
        <v>-8.0000000000000002E-3</v>
      </c>
      <c r="G37" s="86">
        <v>5.6993222427603206E-2</v>
      </c>
      <c r="H37" s="60"/>
      <c r="I37" s="86">
        <v>6.3E-2</v>
      </c>
      <c r="J37" s="86">
        <v>6.4000000000000001E-2</v>
      </c>
      <c r="K37" s="86">
        <v>6.7000000000000004E-2</v>
      </c>
      <c r="L37" s="86">
        <v>7.1999999999999995E-2</v>
      </c>
      <c r="M37" s="55"/>
      <c r="N37" s="86">
        <v>6.0999999999999999E-2</v>
      </c>
      <c r="O37" s="86">
        <v>6.6000000000000003E-2</v>
      </c>
      <c r="P37" s="86">
        <v>1.2E-2</v>
      </c>
      <c r="Q37" s="86">
        <v>-8.0000000000000002E-3</v>
      </c>
      <c r="R37" s="55"/>
      <c r="S37" s="86">
        <v>4.1000000000000002E-2</v>
      </c>
      <c r="T37" s="86">
        <v>4.2999999999999997E-2</v>
      </c>
      <c r="U37" s="86">
        <v>5.1999999999999998E-2</v>
      </c>
      <c r="V37" s="86">
        <v>5.7000000000000002E-2</v>
      </c>
      <c r="W37" s="55"/>
      <c r="X37" s="86">
        <v>6.4000000000000001E-2</v>
      </c>
      <c r="Y37" s="86">
        <v>6.5000000000000002E-2</v>
      </c>
      <c r="Z37" s="86">
        <v>6.6210867218423897E-2</v>
      </c>
      <c r="AA37" s="86"/>
    </row>
    <row r="38" spans="1:27" s="53" customFormat="1" ht="18" customHeight="1" x14ac:dyDescent="0.25">
      <c r="A38" s="81" t="s">
        <v>16</v>
      </c>
      <c r="C38" s="112">
        <v>0</v>
      </c>
      <c r="D38" s="112">
        <v>155</v>
      </c>
      <c r="E38" s="112">
        <v>108</v>
      </c>
      <c r="F38" s="112">
        <v>-3</v>
      </c>
      <c r="G38" s="112">
        <v>51</v>
      </c>
      <c r="H38" s="60"/>
      <c r="I38" s="112">
        <v>32</v>
      </c>
      <c r="J38" s="105">
        <v>66</v>
      </c>
      <c r="K38" s="105">
        <v>89</v>
      </c>
      <c r="L38" s="105">
        <v>108</v>
      </c>
      <c r="M38" s="55"/>
      <c r="N38" s="112">
        <v>16</v>
      </c>
      <c r="O38" s="112">
        <v>29</v>
      </c>
      <c r="P38" s="112">
        <v>-16</v>
      </c>
      <c r="Q38" s="112">
        <v>-3</v>
      </c>
      <c r="R38" s="55"/>
      <c r="S38" s="112">
        <v>14</v>
      </c>
      <c r="T38" s="105">
        <v>25</v>
      </c>
      <c r="U38" s="105">
        <v>37</v>
      </c>
      <c r="V38" s="112">
        <v>51</v>
      </c>
      <c r="W38" s="55"/>
      <c r="X38" s="112">
        <v>9</v>
      </c>
      <c r="Y38" s="112">
        <v>22</v>
      </c>
      <c r="Z38" s="112">
        <v>33</v>
      </c>
      <c r="AA38" s="112"/>
    </row>
    <row r="39" spans="1:27" s="53" customFormat="1" ht="18" customHeight="1" x14ac:dyDescent="0.25">
      <c r="A39" s="85" t="s">
        <v>53</v>
      </c>
      <c r="C39" s="86" t="s">
        <v>22</v>
      </c>
      <c r="D39" s="86">
        <v>0.11799999999999999</v>
      </c>
      <c r="E39" s="86">
        <v>6.8000000000000005E-2</v>
      </c>
      <c r="F39" s="86">
        <v>-2E-3</v>
      </c>
      <c r="G39" s="86">
        <v>5.3124999999999999E-2</v>
      </c>
      <c r="H39" s="60"/>
      <c r="I39" s="86">
        <v>9.8000000000000004E-2</v>
      </c>
      <c r="J39" s="86">
        <v>9.6000000000000002E-2</v>
      </c>
      <c r="K39" s="86">
        <v>8.8999999999999996E-2</v>
      </c>
      <c r="L39" s="86">
        <v>6.8000000000000005E-2</v>
      </c>
      <c r="M39" s="55"/>
      <c r="N39" s="86">
        <v>4.8000000000000001E-2</v>
      </c>
      <c r="O39" s="86">
        <v>4.5999999999999999E-2</v>
      </c>
      <c r="P39" s="86">
        <v>-1.9E-2</v>
      </c>
      <c r="Q39" s="86">
        <v>-2E-3</v>
      </c>
      <c r="R39" s="55"/>
      <c r="S39" s="86">
        <v>0.06</v>
      </c>
      <c r="T39" s="86">
        <v>4.6542059444809131E-2</v>
      </c>
      <c r="U39" s="86">
        <v>5.071641795865077E-2</v>
      </c>
      <c r="V39" s="86">
        <v>5.3124999999999999E-2</v>
      </c>
      <c r="W39" s="55"/>
      <c r="X39" s="86">
        <v>4.3999999999999997E-2</v>
      </c>
      <c r="Y39" s="86">
        <v>4.8000000000000001E-2</v>
      </c>
      <c r="Z39" s="86">
        <v>4.9000000000000002E-2</v>
      </c>
      <c r="AA39" s="86"/>
    </row>
    <row r="40" spans="1:27" s="53" customFormat="1" ht="18" customHeight="1" x14ac:dyDescent="0.25">
      <c r="A40" s="81" t="s">
        <v>50</v>
      </c>
      <c r="C40" s="112">
        <v>15</v>
      </c>
      <c r="D40" s="112">
        <v>14</v>
      </c>
      <c r="E40" s="112">
        <v>21</v>
      </c>
      <c r="F40" s="112">
        <v>31</v>
      </c>
      <c r="G40" s="112">
        <v>62</v>
      </c>
      <c r="H40" s="60"/>
      <c r="I40" s="105">
        <v>4</v>
      </c>
      <c r="J40" s="105">
        <v>9</v>
      </c>
      <c r="K40" s="105">
        <v>13</v>
      </c>
      <c r="L40" s="105">
        <v>21</v>
      </c>
      <c r="M40" s="55"/>
      <c r="N40" s="112">
        <v>4</v>
      </c>
      <c r="O40" s="112">
        <v>11</v>
      </c>
      <c r="P40" s="112">
        <v>19</v>
      </c>
      <c r="Q40" s="112">
        <v>31</v>
      </c>
      <c r="R40" s="55"/>
      <c r="S40" s="112">
        <v>13</v>
      </c>
      <c r="T40" s="105">
        <v>34</v>
      </c>
      <c r="U40" s="105">
        <v>49</v>
      </c>
      <c r="V40" s="112">
        <v>62</v>
      </c>
      <c r="W40" s="55"/>
      <c r="X40" s="112">
        <v>11</v>
      </c>
      <c r="Y40" s="112">
        <v>25</v>
      </c>
      <c r="Z40" s="112">
        <v>40</v>
      </c>
      <c r="AA40" s="112"/>
    </row>
    <row r="41" spans="1:27" s="53" customFormat="1" ht="18" customHeight="1" x14ac:dyDescent="0.25">
      <c r="A41" s="85" t="s">
        <v>53</v>
      </c>
      <c r="C41" s="86">
        <v>9.2999999999999999E-2</v>
      </c>
      <c r="D41" s="86">
        <v>8.5000000000000006E-2</v>
      </c>
      <c r="E41" s="86">
        <v>0.111</v>
      </c>
      <c r="F41" s="86">
        <v>0.13800000000000001</v>
      </c>
      <c r="G41" s="86">
        <v>0.12525252525252525</v>
      </c>
      <c r="H41" s="60"/>
      <c r="I41" s="86">
        <v>9.5000000000000001E-2</v>
      </c>
      <c r="J41" s="86">
        <v>0.10299999999999999</v>
      </c>
      <c r="K41" s="86">
        <v>0.10299999999999999</v>
      </c>
      <c r="L41" s="86">
        <v>0.111</v>
      </c>
      <c r="M41" s="55"/>
      <c r="N41" s="86">
        <v>0.10299999999999999</v>
      </c>
      <c r="O41" s="86">
        <v>0.11899999999999999</v>
      </c>
      <c r="P41" s="86">
        <v>0.125</v>
      </c>
      <c r="Q41" s="86">
        <v>0.13800000000000001</v>
      </c>
      <c r="R41" s="55"/>
      <c r="S41" s="86">
        <v>0.126</v>
      </c>
      <c r="T41" s="86">
        <v>0.13300000000000001</v>
      </c>
      <c r="U41" s="86">
        <v>0.13500000000000001</v>
      </c>
      <c r="V41" s="86">
        <v>0.125</v>
      </c>
      <c r="W41" s="55"/>
      <c r="X41" s="86">
        <v>0.11</v>
      </c>
      <c r="Y41" s="86">
        <v>0.111</v>
      </c>
      <c r="Z41" s="86">
        <v>0.11</v>
      </c>
      <c r="AA41" s="86"/>
    </row>
    <row r="42" spans="1:27" s="53" customFormat="1" ht="18" customHeight="1" x14ac:dyDescent="0.25">
      <c r="A42" s="81" t="s">
        <v>26</v>
      </c>
      <c r="C42" s="112">
        <v>-25</v>
      </c>
      <c r="D42" s="112">
        <v>-26</v>
      </c>
      <c r="E42" s="112">
        <v>-27</v>
      </c>
      <c r="F42" s="112">
        <v>-31</v>
      </c>
      <c r="G42" s="112">
        <v>-31</v>
      </c>
      <c r="H42" s="60"/>
      <c r="I42" s="112">
        <v>-6</v>
      </c>
      <c r="J42" s="112">
        <v>-13</v>
      </c>
      <c r="K42" s="105">
        <v>-20</v>
      </c>
      <c r="L42" s="105">
        <v>-27</v>
      </c>
      <c r="M42" s="55"/>
      <c r="N42" s="112">
        <v>-7</v>
      </c>
      <c r="O42" s="112">
        <v>-15</v>
      </c>
      <c r="P42" s="112">
        <v>-23</v>
      </c>
      <c r="Q42" s="112">
        <v>-31</v>
      </c>
      <c r="R42" s="55"/>
      <c r="S42" s="112">
        <v>-7</v>
      </c>
      <c r="T42" s="105">
        <v>-15</v>
      </c>
      <c r="U42" s="105">
        <v>-22</v>
      </c>
      <c r="V42" s="112">
        <v>-31</v>
      </c>
      <c r="W42" s="55"/>
      <c r="X42" s="112">
        <v>-8</v>
      </c>
      <c r="Y42" s="112">
        <v>-16</v>
      </c>
      <c r="Z42" s="112">
        <v>-24</v>
      </c>
      <c r="AA42" s="112"/>
    </row>
    <row r="43" spans="1:27" s="53" customFormat="1" ht="79.5" customHeight="1" x14ac:dyDescent="0.25">
      <c r="A43" s="126" t="s">
        <v>107</v>
      </c>
      <c r="C43" s="115"/>
      <c r="D43" s="115"/>
      <c r="E43" s="115"/>
      <c r="F43" s="115"/>
      <c r="G43" s="115"/>
      <c r="H43" s="55"/>
      <c r="I43" s="115"/>
      <c r="J43" s="115"/>
      <c r="K43" s="115"/>
      <c r="L43" s="115"/>
      <c r="M43" s="55"/>
      <c r="N43" s="116"/>
      <c r="O43" s="116"/>
      <c r="P43" s="116"/>
      <c r="Q43" s="116"/>
      <c r="R43" s="55"/>
      <c r="S43" s="116"/>
      <c r="T43" s="116"/>
      <c r="U43" s="116"/>
      <c r="V43" s="116"/>
      <c r="W43" s="55"/>
      <c r="X43" s="116"/>
      <c r="Y43" s="116"/>
      <c r="Z43" s="116"/>
      <c r="AA43" s="116"/>
    </row>
    <row r="44" spans="1:27" x14ac:dyDescent="0.25">
      <c r="C44"/>
      <c r="D44"/>
      <c r="E44"/>
      <c r="F44"/>
      <c r="G44"/>
    </row>
    <row r="45" spans="1:27" x14ac:dyDescent="0.25">
      <c r="C45"/>
      <c r="D45"/>
      <c r="E45"/>
      <c r="F45"/>
      <c r="G45"/>
    </row>
    <row r="46" spans="1:27" x14ac:dyDescent="0.25">
      <c r="C46"/>
      <c r="D46"/>
      <c r="E46"/>
      <c r="F46"/>
      <c r="G46"/>
    </row>
    <row r="47" spans="1:27" x14ac:dyDescent="0.25">
      <c r="C47"/>
      <c r="D47"/>
      <c r="E47"/>
      <c r="F47"/>
      <c r="G47"/>
    </row>
    <row r="48" spans="1:27" x14ac:dyDescent="0.25">
      <c r="C48"/>
      <c r="D48"/>
      <c r="E48"/>
      <c r="F48"/>
      <c r="G48"/>
    </row>
    <row r="49" spans="3:7" x14ac:dyDescent="0.25">
      <c r="C49"/>
      <c r="D49"/>
      <c r="E49"/>
      <c r="F49"/>
      <c r="G49"/>
    </row>
    <row r="50" spans="3:7" x14ac:dyDescent="0.25">
      <c r="C50"/>
      <c r="D50"/>
      <c r="E50"/>
      <c r="F50"/>
      <c r="G50"/>
    </row>
    <row r="51" spans="3:7" x14ac:dyDescent="0.25">
      <c r="C51"/>
      <c r="D51"/>
      <c r="E51"/>
      <c r="F51"/>
      <c r="G51"/>
    </row>
    <row r="52" spans="3:7" x14ac:dyDescent="0.25">
      <c r="C52"/>
      <c r="D52"/>
      <c r="E52"/>
      <c r="F52"/>
      <c r="G52"/>
    </row>
    <row r="53" spans="3:7" x14ac:dyDescent="0.25">
      <c r="C53"/>
      <c r="D53"/>
      <c r="E53"/>
      <c r="F53"/>
      <c r="G53"/>
    </row>
    <row r="54" spans="3:7" x14ac:dyDescent="0.25">
      <c r="C54"/>
      <c r="D54"/>
      <c r="E54"/>
      <c r="F54"/>
      <c r="G54"/>
    </row>
    <row r="55" spans="3:7" x14ac:dyDescent="0.25">
      <c r="C55"/>
      <c r="D55"/>
      <c r="E55"/>
      <c r="F55"/>
      <c r="G55"/>
    </row>
    <row r="56" spans="3:7" x14ac:dyDescent="0.25">
      <c r="C56"/>
      <c r="D56"/>
      <c r="E56"/>
      <c r="F56"/>
      <c r="G56"/>
    </row>
    <row r="57" spans="3:7" x14ac:dyDescent="0.25">
      <c r="C57"/>
      <c r="D57"/>
      <c r="E57"/>
      <c r="F57"/>
      <c r="G57"/>
    </row>
    <row r="58" spans="3:7" x14ac:dyDescent="0.25">
      <c r="C58"/>
      <c r="D58"/>
      <c r="E58"/>
      <c r="F58"/>
      <c r="G58"/>
    </row>
    <row r="59" spans="3:7" x14ac:dyDescent="0.25">
      <c r="C59"/>
      <c r="D59"/>
      <c r="E59"/>
      <c r="F59"/>
      <c r="G59"/>
    </row>
    <row r="60" spans="3:7" x14ac:dyDescent="0.25">
      <c r="C60"/>
      <c r="D60"/>
      <c r="E60"/>
      <c r="F60"/>
      <c r="G60"/>
    </row>
    <row r="61" spans="3:7" x14ac:dyDescent="0.25">
      <c r="C61"/>
      <c r="D61"/>
      <c r="E61"/>
      <c r="F61"/>
      <c r="G61"/>
    </row>
    <row r="62" spans="3:7" ht="15.75" x14ac:dyDescent="0.25">
      <c r="C62" s="108"/>
      <c r="D62" s="108"/>
      <c r="E62" s="108"/>
      <c r="F62" s="108"/>
      <c r="G62" s="108"/>
    </row>
    <row r="63" spans="3:7" ht="15.75" x14ac:dyDescent="0.25">
      <c r="C63" s="110"/>
      <c r="D63" s="110"/>
      <c r="E63" s="110"/>
      <c r="F63" s="110"/>
      <c r="G63" s="110"/>
    </row>
    <row r="64" spans="3:7" x14ac:dyDescent="0.25">
      <c r="C64" s="109"/>
      <c r="D64" s="109"/>
      <c r="E64" s="109"/>
      <c r="F64" s="109"/>
      <c r="G64" s="109"/>
    </row>
    <row r="65" spans="3:7" ht="15.75" x14ac:dyDescent="0.25">
      <c r="C65" s="66"/>
      <c r="D65" s="66"/>
      <c r="E65" s="66"/>
      <c r="F65" s="66"/>
      <c r="G65" s="66"/>
    </row>
    <row r="66" spans="3:7" x14ac:dyDescent="0.25">
      <c r="C66" s="67"/>
      <c r="D66" s="67"/>
      <c r="E66" s="67"/>
      <c r="F66" s="67"/>
      <c r="G66" s="67"/>
    </row>
    <row r="68" spans="3:7" x14ac:dyDescent="0.25">
      <c r="C68" s="68"/>
      <c r="D68" s="68"/>
      <c r="E68" s="68"/>
      <c r="F68" s="68"/>
      <c r="G68" s="68"/>
    </row>
    <row r="69" spans="3:7" x14ac:dyDescent="0.25">
      <c r="C69" s="68"/>
      <c r="D69" s="68"/>
      <c r="E69" s="68"/>
      <c r="F69" s="68"/>
      <c r="G69" s="68"/>
    </row>
    <row r="70" spans="3:7" x14ac:dyDescent="0.25">
      <c r="C70" s="69"/>
      <c r="D70" s="69"/>
      <c r="E70" s="69"/>
      <c r="F70" s="69"/>
      <c r="G70" s="69"/>
    </row>
    <row r="71" spans="3:7" x14ac:dyDescent="0.25">
      <c r="C71" s="69"/>
      <c r="D71" s="69"/>
      <c r="E71" s="69"/>
      <c r="F71" s="69"/>
      <c r="G71" s="69"/>
    </row>
    <row r="72" spans="3:7" x14ac:dyDescent="0.25">
      <c r="C72" s="69"/>
      <c r="D72" s="69"/>
      <c r="E72" s="69"/>
      <c r="F72" s="69"/>
      <c r="G72" s="69"/>
    </row>
    <row r="73" spans="3:7" x14ac:dyDescent="0.25">
      <c r="C73" s="87"/>
      <c r="D73" s="87"/>
      <c r="E73" s="87"/>
      <c r="F73" s="87"/>
      <c r="G73" s="87"/>
    </row>
    <row r="74" spans="3:7" x14ac:dyDescent="0.25">
      <c r="C74" s="87"/>
      <c r="D74" s="87"/>
      <c r="E74" s="87"/>
      <c r="F74" s="87"/>
      <c r="G74" s="87"/>
    </row>
    <row r="75" spans="3:7" x14ac:dyDescent="0.25">
      <c r="C75" s="88"/>
      <c r="D75" s="88"/>
      <c r="E75" s="88"/>
      <c r="F75" s="89"/>
      <c r="G75" s="89"/>
    </row>
    <row r="76" spans="3:7" x14ac:dyDescent="0.25">
      <c r="C76" s="90"/>
      <c r="D76" s="90"/>
      <c r="E76" s="90"/>
      <c r="F76" s="91"/>
      <c r="G76" s="91"/>
    </row>
    <row r="77" spans="3:7" x14ac:dyDescent="0.25">
      <c r="C77" s="90"/>
      <c r="D77" s="90"/>
      <c r="E77" s="90"/>
      <c r="F77" s="91"/>
      <c r="G77" s="91"/>
    </row>
    <row r="80" spans="3:7" x14ac:dyDescent="0.25">
      <c r="C80" s="70"/>
      <c r="D80" s="70"/>
      <c r="E80" s="70"/>
      <c r="F80" s="70"/>
      <c r="G80" s="70"/>
    </row>
    <row r="82" spans="3:7" x14ac:dyDescent="0.25">
      <c r="C82" s="71"/>
      <c r="D82" s="71"/>
      <c r="E82" s="71"/>
      <c r="F82" s="71"/>
      <c r="G82" s="71"/>
    </row>
  </sheetData>
  <mergeCells count="4">
    <mergeCell ref="I4:L4"/>
    <mergeCell ref="N4:Q4"/>
    <mergeCell ref="S4:V4"/>
    <mergeCell ref="X4:AA4"/>
  </mergeCells>
  <hyperlinks>
    <hyperlink ref="A4" location="Cover!A1" display="Cover!A1"/>
  </hyperlinks>
  <pageMargins left="0.23622047244094491" right="0.23622047244094491" top="0.74803149606299213" bottom="0.74803149606299213" header="0.31496062992125984" footer="0.31496062992125984"/>
  <pageSetup paperSize="9" scale="63" orientation="landscape" r:id="rId1"/>
  <colBreaks count="2" manualBreakCount="2">
    <brk id="17" max="42" man="1"/>
    <brk id="27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4" tint="0.39997558519241921"/>
  </sheetPr>
  <dimension ref="A1:AA48"/>
  <sheetViews>
    <sheetView showGridLines="0" topLeftCell="A7" zoomScale="85" zoomScaleNormal="85" zoomScaleSheetLayoutView="85" workbookViewId="0">
      <selection activeCell="AA21" sqref="AA21"/>
    </sheetView>
  </sheetViews>
  <sheetFormatPr defaultRowHeight="15" customHeight="1" outlineLevelCol="1" x14ac:dyDescent="0.25"/>
  <cols>
    <col min="1" max="1" width="60.7109375" customWidth="1"/>
    <col min="2" max="2" width="3.7109375" customWidth="1" outlineLevel="1"/>
    <col min="3" max="7" width="12.7109375" style="64" customWidth="1" outlineLevel="1"/>
    <col min="8" max="8" width="3.7109375" customWidth="1"/>
    <col min="9" max="12" width="15.7109375" hidden="1" customWidth="1" outlineLevel="1"/>
    <col min="13" max="13" width="3.7109375" hidden="1" customWidth="1" outlineLevel="1"/>
    <col min="14" max="14" width="15.7109375" customWidth="1" collapsed="1"/>
    <col min="15" max="17" width="15.7109375" customWidth="1"/>
    <col min="18" max="18" width="3.7109375" customWidth="1"/>
    <col min="19" max="22" width="15.7109375" customWidth="1"/>
    <col min="23" max="23" width="3.7109375" customWidth="1"/>
    <col min="24" max="27" width="15.7109375" customWidth="1"/>
  </cols>
  <sheetData>
    <row r="1" spans="1:27" s="45" customFormat="1" ht="20.25" x14ac:dyDescent="0.3">
      <c r="A1" s="72" t="s">
        <v>54</v>
      </c>
    </row>
    <row r="2" spans="1:27" s="48" customFormat="1" ht="2.25" customHeight="1" x14ac:dyDescent="0.35">
      <c r="A2" s="73"/>
    </row>
    <row r="3" spans="1:27" ht="15" customHeight="1" x14ac:dyDescent="0.25">
      <c r="C3"/>
      <c r="D3"/>
      <c r="E3"/>
      <c r="F3"/>
      <c r="G3"/>
    </row>
    <row r="4" spans="1:27" ht="18" customHeight="1" x14ac:dyDescent="0.25">
      <c r="A4" s="120" t="s">
        <v>7</v>
      </c>
      <c r="C4" s="50">
        <v>2012</v>
      </c>
      <c r="D4" s="50">
        <v>2013</v>
      </c>
      <c r="E4" s="50">
        <v>2014</v>
      </c>
      <c r="F4" s="50">
        <v>2015</v>
      </c>
      <c r="G4" s="50">
        <v>2016</v>
      </c>
      <c r="I4" s="138" t="s">
        <v>8</v>
      </c>
      <c r="J4" s="138"/>
      <c r="K4" s="138"/>
      <c r="L4" s="138"/>
      <c r="N4" s="138" t="s">
        <v>99</v>
      </c>
      <c r="O4" s="138"/>
      <c r="P4" s="138"/>
      <c r="Q4" s="138"/>
      <c r="S4" s="139" t="s">
        <v>100</v>
      </c>
      <c r="T4" s="140"/>
      <c r="U4" s="140"/>
      <c r="V4" s="140"/>
      <c r="X4" s="139">
        <v>2017</v>
      </c>
      <c r="Y4" s="140"/>
      <c r="Z4" s="140"/>
      <c r="AA4" s="140"/>
    </row>
    <row r="5" spans="1:27" ht="18" customHeight="1" x14ac:dyDescent="0.25">
      <c r="A5" s="52" t="s">
        <v>55</v>
      </c>
      <c r="C5" s="50" t="s">
        <v>10</v>
      </c>
      <c r="D5" s="50" t="s">
        <v>10</v>
      </c>
      <c r="E5" s="50" t="s">
        <v>10</v>
      </c>
      <c r="F5" s="50" t="s">
        <v>10</v>
      </c>
      <c r="G5" s="50" t="s">
        <v>10</v>
      </c>
      <c r="I5" s="50" t="s">
        <v>11</v>
      </c>
      <c r="J5" s="50" t="s">
        <v>12</v>
      </c>
      <c r="K5" s="50" t="s">
        <v>13</v>
      </c>
      <c r="L5" s="50" t="s">
        <v>10</v>
      </c>
      <c r="N5" s="50" t="s">
        <v>11</v>
      </c>
      <c r="O5" s="50" t="s">
        <v>12</v>
      </c>
      <c r="P5" s="50" t="s">
        <v>13</v>
      </c>
      <c r="Q5" s="50" t="s">
        <v>10</v>
      </c>
      <c r="S5" s="127" t="s">
        <v>11</v>
      </c>
      <c r="T5" s="127" t="s">
        <v>12</v>
      </c>
      <c r="U5" s="127" t="s">
        <v>13</v>
      </c>
      <c r="V5" s="127" t="s">
        <v>10</v>
      </c>
      <c r="X5" s="127" t="s">
        <v>11</v>
      </c>
      <c r="Y5" s="127" t="s">
        <v>12</v>
      </c>
      <c r="Z5" s="127" t="s">
        <v>13</v>
      </c>
      <c r="AA5" s="127" t="s">
        <v>10</v>
      </c>
    </row>
    <row r="6" spans="1:27" ht="18" customHeight="1" x14ac:dyDescent="0.25">
      <c r="A6" s="81" t="s">
        <v>24</v>
      </c>
      <c r="C6" s="112">
        <v>104</v>
      </c>
      <c r="D6" s="112">
        <v>539</v>
      </c>
      <c r="E6" s="112">
        <v>508</v>
      </c>
      <c r="F6" s="112">
        <v>518</v>
      </c>
      <c r="G6" s="112">
        <v>595</v>
      </c>
      <c r="H6" s="60"/>
      <c r="I6" s="112">
        <v>540</v>
      </c>
      <c r="J6" s="112">
        <v>548</v>
      </c>
      <c r="K6" s="112">
        <v>558</v>
      </c>
      <c r="L6" s="112">
        <v>508</v>
      </c>
      <c r="M6" s="55"/>
      <c r="N6" s="112">
        <v>533</v>
      </c>
      <c r="O6" s="112">
        <v>533</v>
      </c>
      <c r="P6" s="112">
        <v>504</v>
      </c>
      <c r="Q6" s="112">
        <v>518</v>
      </c>
      <c r="R6" s="55"/>
      <c r="S6" s="112">
        <v>522</v>
      </c>
      <c r="T6" s="112">
        <v>546</v>
      </c>
      <c r="U6" s="112">
        <v>569</v>
      </c>
      <c r="V6" s="112">
        <v>595</v>
      </c>
      <c r="W6" s="55"/>
      <c r="X6" s="128" t="s">
        <v>22</v>
      </c>
      <c r="Y6" s="112">
        <v>583</v>
      </c>
      <c r="Z6" s="112">
        <v>0</v>
      </c>
      <c r="AA6" s="112"/>
    </row>
    <row r="7" spans="1:27" ht="18" customHeight="1" x14ac:dyDescent="0.25">
      <c r="A7" s="81" t="s">
        <v>25</v>
      </c>
      <c r="C7" s="112">
        <v>585</v>
      </c>
      <c r="D7" s="112">
        <v>897</v>
      </c>
      <c r="E7" s="112">
        <v>959</v>
      </c>
      <c r="F7" s="112">
        <v>974</v>
      </c>
      <c r="G7" s="112">
        <v>1064</v>
      </c>
      <c r="H7" s="60"/>
      <c r="I7" s="112">
        <v>907</v>
      </c>
      <c r="J7" s="112">
        <v>926</v>
      </c>
      <c r="K7" s="112">
        <v>951</v>
      </c>
      <c r="L7" s="112">
        <v>959</v>
      </c>
      <c r="M7" s="55"/>
      <c r="N7" s="112">
        <v>970</v>
      </c>
      <c r="O7" s="112">
        <v>977</v>
      </c>
      <c r="P7" s="112">
        <v>958</v>
      </c>
      <c r="Q7" s="112">
        <v>974</v>
      </c>
      <c r="R7" s="55"/>
      <c r="S7" s="112">
        <v>974</v>
      </c>
      <c r="T7" s="112">
        <v>1014</v>
      </c>
      <c r="U7" s="112">
        <v>1032</v>
      </c>
      <c r="V7" s="112">
        <v>1064</v>
      </c>
      <c r="W7" s="55"/>
      <c r="X7" s="128" t="s">
        <v>22</v>
      </c>
      <c r="Y7" s="112">
        <v>1049</v>
      </c>
      <c r="Z7" s="112">
        <v>0</v>
      </c>
      <c r="AA7" s="112"/>
    </row>
    <row r="8" spans="1:27" ht="18" customHeight="1" x14ac:dyDescent="0.25">
      <c r="A8" s="81" t="s">
        <v>56</v>
      </c>
      <c r="C8" s="112">
        <v>17</v>
      </c>
      <c r="D8" s="112">
        <v>70</v>
      </c>
      <c r="E8" s="112">
        <v>60</v>
      </c>
      <c r="F8" s="112">
        <v>62</v>
      </c>
      <c r="G8" s="112">
        <v>58</v>
      </c>
      <c r="H8" s="60"/>
      <c r="I8" s="112">
        <v>73</v>
      </c>
      <c r="J8" s="112">
        <v>76</v>
      </c>
      <c r="K8" s="112">
        <v>75</v>
      </c>
      <c r="L8" s="112">
        <v>60</v>
      </c>
      <c r="M8" s="55"/>
      <c r="N8" s="112">
        <v>63</v>
      </c>
      <c r="O8" s="112">
        <v>69</v>
      </c>
      <c r="P8" s="112">
        <v>65</v>
      </c>
      <c r="Q8" s="112">
        <v>62</v>
      </c>
      <c r="R8" s="55"/>
      <c r="S8" s="112">
        <v>63</v>
      </c>
      <c r="T8" s="112">
        <v>57</v>
      </c>
      <c r="U8" s="112">
        <v>58</v>
      </c>
      <c r="V8" s="112">
        <v>58</v>
      </c>
      <c r="W8" s="55"/>
      <c r="X8" s="128" t="s">
        <v>22</v>
      </c>
      <c r="Y8" s="112">
        <v>55</v>
      </c>
      <c r="Z8" s="112">
        <v>0</v>
      </c>
      <c r="AA8" s="112"/>
    </row>
    <row r="9" spans="1:27" ht="18" customHeight="1" x14ac:dyDescent="0.25">
      <c r="A9" s="81" t="s">
        <v>57</v>
      </c>
      <c r="C9" s="112">
        <v>-40</v>
      </c>
      <c r="D9" s="112">
        <v>-14</v>
      </c>
      <c r="E9" s="112">
        <v>-48</v>
      </c>
      <c r="F9" s="112">
        <v>-44</v>
      </c>
      <c r="G9" s="112">
        <v>-69</v>
      </c>
      <c r="H9" s="60"/>
      <c r="I9" s="112">
        <v>-12</v>
      </c>
      <c r="J9" s="112">
        <v>-17</v>
      </c>
      <c r="K9" s="112">
        <v>-40</v>
      </c>
      <c r="L9" s="112">
        <v>-48</v>
      </c>
      <c r="M9" s="55"/>
      <c r="N9" s="112">
        <v>-42</v>
      </c>
      <c r="O9" s="112">
        <v>-36</v>
      </c>
      <c r="P9" s="112">
        <v>-43</v>
      </c>
      <c r="Q9" s="112">
        <v>-44</v>
      </c>
      <c r="R9" s="55"/>
      <c r="S9" s="112">
        <v>-23</v>
      </c>
      <c r="T9" s="112">
        <v>-28</v>
      </c>
      <c r="U9" s="112">
        <v>-21</v>
      </c>
      <c r="V9" s="112">
        <v>-69</v>
      </c>
      <c r="W9" s="55"/>
      <c r="X9" s="128" t="s">
        <v>22</v>
      </c>
      <c r="Y9" s="112">
        <v>42</v>
      </c>
      <c r="Z9" s="112">
        <v>0</v>
      </c>
      <c r="AA9" s="112"/>
    </row>
    <row r="10" spans="1:27" ht="18" customHeight="1" x14ac:dyDescent="0.25">
      <c r="A10" s="81" t="s">
        <v>58</v>
      </c>
      <c r="C10" s="112">
        <v>-71</v>
      </c>
      <c r="D10" s="112">
        <v>-60</v>
      </c>
      <c r="E10" s="112">
        <v>-62</v>
      </c>
      <c r="F10" s="112">
        <v>-57</v>
      </c>
      <c r="G10" s="112">
        <v>-58</v>
      </c>
      <c r="H10" s="60"/>
      <c r="I10" s="112">
        <v>-60</v>
      </c>
      <c r="J10" s="112">
        <v>-60</v>
      </c>
      <c r="K10" s="112">
        <v>-58</v>
      </c>
      <c r="L10" s="112">
        <v>-62</v>
      </c>
      <c r="M10" s="55"/>
      <c r="N10" s="112">
        <v>-61</v>
      </c>
      <c r="O10" s="112">
        <v>-58</v>
      </c>
      <c r="P10" s="112">
        <v>-57</v>
      </c>
      <c r="Q10" s="112">
        <v>-57</v>
      </c>
      <c r="R10" s="55"/>
      <c r="S10" s="112">
        <v>-56</v>
      </c>
      <c r="T10" s="112">
        <v>-61</v>
      </c>
      <c r="U10" s="112">
        <v>-61</v>
      </c>
      <c r="V10" s="112">
        <v>-58</v>
      </c>
      <c r="W10" s="55"/>
      <c r="X10" s="128" t="s">
        <v>22</v>
      </c>
      <c r="Y10" s="112">
        <v>-58</v>
      </c>
      <c r="Z10" s="112">
        <v>0</v>
      </c>
      <c r="AA10" s="112"/>
    </row>
    <row r="11" spans="1:27" s="62" customFormat="1" ht="18" customHeight="1" x14ac:dyDescent="0.25">
      <c r="A11" s="92" t="s">
        <v>59</v>
      </c>
      <c r="C11" s="111">
        <v>595</v>
      </c>
      <c r="D11" s="111">
        <v>1432</v>
      </c>
      <c r="E11" s="111">
        <v>1417</v>
      </c>
      <c r="F11" s="111">
        <v>1453</v>
      </c>
      <c r="G11" s="111">
        <v>1590</v>
      </c>
      <c r="H11" s="63"/>
      <c r="I11" s="111">
        <v>1448</v>
      </c>
      <c r="J11" s="111">
        <v>1473</v>
      </c>
      <c r="K11" s="111">
        <v>1486</v>
      </c>
      <c r="L11" s="111">
        <v>1417</v>
      </c>
      <c r="M11" s="55"/>
      <c r="N11" s="111">
        <v>1463</v>
      </c>
      <c r="O11" s="111">
        <v>1485</v>
      </c>
      <c r="P11" s="111">
        <v>1427</v>
      </c>
      <c r="Q11" s="111">
        <v>1453</v>
      </c>
      <c r="R11" s="55"/>
      <c r="S11" s="111">
        <v>1480</v>
      </c>
      <c r="T11" s="111">
        <v>1528</v>
      </c>
      <c r="U11" s="111">
        <v>1577</v>
      </c>
      <c r="V11" s="111">
        <v>1590</v>
      </c>
      <c r="W11" s="55"/>
      <c r="X11" s="111">
        <f>+[2]BS!AC12</f>
        <v>1613</v>
      </c>
      <c r="Y11" s="111">
        <v>1671</v>
      </c>
      <c r="Z11" s="111">
        <v>1723</v>
      </c>
      <c r="AA11" s="111"/>
    </row>
    <row r="12" spans="1:27" ht="18" customHeight="1" x14ac:dyDescent="0.25">
      <c r="A12" s="81" t="s">
        <v>60</v>
      </c>
      <c r="C12" s="112">
        <v>273</v>
      </c>
      <c r="D12" s="112">
        <v>400</v>
      </c>
      <c r="E12" s="112">
        <v>388</v>
      </c>
      <c r="F12" s="112">
        <v>405</v>
      </c>
      <c r="G12" s="112">
        <v>590</v>
      </c>
      <c r="H12" s="60"/>
      <c r="I12" s="112">
        <v>444</v>
      </c>
      <c r="J12" s="112">
        <v>475</v>
      </c>
      <c r="K12" s="112">
        <v>481</v>
      </c>
      <c r="L12" s="112">
        <v>388</v>
      </c>
      <c r="M12" s="55"/>
      <c r="N12" s="112">
        <v>439</v>
      </c>
      <c r="O12" s="112">
        <v>461</v>
      </c>
      <c r="P12" s="112">
        <v>456</v>
      </c>
      <c r="Q12" s="112">
        <v>405</v>
      </c>
      <c r="R12" s="55"/>
      <c r="S12" s="112">
        <v>428</v>
      </c>
      <c r="T12" s="112">
        <v>530</v>
      </c>
      <c r="U12" s="112">
        <v>557</v>
      </c>
      <c r="V12" s="112">
        <v>590</v>
      </c>
      <c r="W12" s="55"/>
      <c r="X12" s="112">
        <f>+[2]BS!AC13</f>
        <v>604</v>
      </c>
      <c r="Y12" s="112">
        <v>575</v>
      </c>
      <c r="Z12" s="112">
        <v>814</v>
      </c>
      <c r="AA12" s="112"/>
    </row>
    <row r="13" spans="1:27" ht="18" customHeight="1" x14ac:dyDescent="0.25">
      <c r="A13" s="81" t="s">
        <v>61</v>
      </c>
      <c r="C13" s="112">
        <v>-56</v>
      </c>
      <c r="D13" s="112">
        <v>757</v>
      </c>
      <c r="E13" s="112">
        <v>1112</v>
      </c>
      <c r="F13" s="112">
        <v>1876</v>
      </c>
      <c r="G13" s="112">
        <v>604</v>
      </c>
      <c r="H13" s="60"/>
      <c r="I13" s="112">
        <v>1060</v>
      </c>
      <c r="J13" s="112">
        <v>735</v>
      </c>
      <c r="K13" s="112">
        <v>1049</v>
      </c>
      <c r="L13" s="112">
        <v>1112</v>
      </c>
      <c r="M13" s="55"/>
      <c r="N13" s="112">
        <v>1217</v>
      </c>
      <c r="O13" s="112">
        <v>1566</v>
      </c>
      <c r="P13" s="112">
        <v>1726</v>
      </c>
      <c r="Q13" s="112">
        <v>1876</v>
      </c>
      <c r="R13" s="55"/>
      <c r="S13" s="112">
        <v>1526</v>
      </c>
      <c r="T13" s="112">
        <v>1442</v>
      </c>
      <c r="U13" s="112">
        <v>1445</v>
      </c>
      <c r="V13" s="112">
        <v>604</v>
      </c>
      <c r="W13" s="55"/>
      <c r="X13" s="112">
        <f>+[2]BS!AC14</f>
        <v>1108</v>
      </c>
      <c r="Y13" s="112">
        <v>1594</v>
      </c>
      <c r="Z13" s="112">
        <v>1136</v>
      </c>
      <c r="AA13" s="112"/>
    </row>
    <row r="14" spans="1:27" ht="18" customHeight="1" x14ac:dyDescent="0.25">
      <c r="A14" s="81" t="s">
        <v>62</v>
      </c>
      <c r="C14" s="112">
        <v>0</v>
      </c>
      <c r="D14" s="112">
        <v>-563</v>
      </c>
      <c r="E14" s="112">
        <v>-847</v>
      </c>
      <c r="F14" s="112">
        <v>-1103</v>
      </c>
      <c r="G14" s="112">
        <v>-678</v>
      </c>
      <c r="H14" s="60"/>
      <c r="I14" s="112">
        <v>-701</v>
      </c>
      <c r="J14" s="112">
        <v>-607</v>
      </c>
      <c r="K14" s="112">
        <v>-584</v>
      </c>
      <c r="L14" s="112">
        <v>-847</v>
      </c>
      <c r="M14" s="55"/>
      <c r="N14" s="112">
        <v>-859</v>
      </c>
      <c r="O14" s="112">
        <v>-868</v>
      </c>
      <c r="P14" s="112">
        <v>-995</v>
      </c>
      <c r="Q14" s="112">
        <v>-1103</v>
      </c>
      <c r="R14" s="55"/>
      <c r="S14" s="112">
        <v>-1098</v>
      </c>
      <c r="T14" s="112">
        <v>-937</v>
      </c>
      <c r="U14" s="112">
        <v>-833</v>
      </c>
      <c r="V14" s="112">
        <v>-678</v>
      </c>
      <c r="W14" s="55"/>
      <c r="X14" s="112">
        <f>+[2]BS!AC15</f>
        <v>-744</v>
      </c>
      <c r="Y14" s="112">
        <v>-970</v>
      </c>
      <c r="Z14" s="112">
        <v>-868</v>
      </c>
      <c r="AA14" s="112"/>
    </row>
    <row r="15" spans="1:27" ht="18" customHeight="1" x14ac:dyDescent="0.25">
      <c r="A15" s="81" t="s">
        <v>63</v>
      </c>
      <c r="C15" s="112">
        <v>268</v>
      </c>
      <c r="D15" s="112">
        <v>344</v>
      </c>
      <c r="E15" s="112">
        <v>610</v>
      </c>
      <c r="F15" s="112">
        <v>560</v>
      </c>
      <c r="G15" s="112">
        <v>1123</v>
      </c>
      <c r="H15" s="60"/>
      <c r="I15" s="112">
        <v>374</v>
      </c>
      <c r="J15" s="112">
        <v>421</v>
      </c>
      <c r="K15" s="112">
        <v>350</v>
      </c>
      <c r="L15" s="112">
        <v>610</v>
      </c>
      <c r="M15" s="55"/>
      <c r="N15" s="112">
        <v>539</v>
      </c>
      <c r="O15" s="112">
        <v>432</v>
      </c>
      <c r="P15" s="112">
        <v>500</v>
      </c>
      <c r="Q15" s="112">
        <v>560</v>
      </c>
      <c r="R15" s="55"/>
      <c r="S15" s="112">
        <v>597</v>
      </c>
      <c r="T15" s="112">
        <v>419</v>
      </c>
      <c r="U15" s="112">
        <v>424</v>
      </c>
      <c r="V15" s="112">
        <v>1123</v>
      </c>
      <c r="W15" s="55"/>
      <c r="X15" s="112">
        <f>+[2]BS!AC16</f>
        <v>573</v>
      </c>
      <c r="Y15" s="112">
        <v>449</v>
      </c>
      <c r="Z15" s="112">
        <v>598</v>
      </c>
      <c r="AA15" s="112"/>
    </row>
    <row r="16" spans="1:27" ht="18" customHeight="1" x14ac:dyDescent="0.25">
      <c r="A16" s="81" t="s">
        <v>64</v>
      </c>
      <c r="C16" s="112">
        <v>-597</v>
      </c>
      <c r="D16" s="112">
        <v>-911</v>
      </c>
      <c r="E16" s="112">
        <v>-1047</v>
      </c>
      <c r="F16" s="112">
        <v>-1179</v>
      </c>
      <c r="G16" s="112">
        <v>-1307</v>
      </c>
      <c r="H16" s="60"/>
      <c r="I16" s="112">
        <v>-907</v>
      </c>
      <c r="J16" s="112">
        <v>-997</v>
      </c>
      <c r="K16" s="112">
        <v>-896</v>
      </c>
      <c r="L16" s="112">
        <v>-1047</v>
      </c>
      <c r="M16" s="55"/>
      <c r="N16" s="112">
        <v>-1022</v>
      </c>
      <c r="O16" s="112">
        <v>-1017</v>
      </c>
      <c r="P16" s="112">
        <v>-975</v>
      </c>
      <c r="Q16" s="112">
        <v>-1179</v>
      </c>
      <c r="R16" s="55"/>
      <c r="S16" s="112">
        <v>-1108</v>
      </c>
      <c r="T16" s="112">
        <v>-1170</v>
      </c>
      <c r="U16" s="112">
        <v>-1227</v>
      </c>
      <c r="V16" s="112">
        <v>-1307</v>
      </c>
      <c r="W16" s="55"/>
      <c r="X16" s="112">
        <f>+[2]BS!AC17</f>
        <v>-1376</v>
      </c>
      <c r="Y16" s="112">
        <v>-1426</v>
      </c>
      <c r="Z16" s="112">
        <v>-1526</v>
      </c>
      <c r="AA16" s="112"/>
    </row>
    <row r="17" spans="1:27" ht="18" customHeight="1" x14ac:dyDescent="0.25">
      <c r="A17" s="81" t="s">
        <v>65</v>
      </c>
      <c r="C17" s="112">
        <v>-101</v>
      </c>
      <c r="D17" s="112">
        <v>-151</v>
      </c>
      <c r="E17" s="112">
        <v>-129</v>
      </c>
      <c r="F17" s="112">
        <v>-112</v>
      </c>
      <c r="G17" s="112">
        <v>-126</v>
      </c>
      <c r="H17" s="60"/>
      <c r="I17" s="112">
        <v>-132</v>
      </c>
      <c r="J17" s="112">
        <v>-133</v>
      </c>
      <c r="K17" s="112">
        <v>-126</v>
      </c>
      <c r="L17" s="112">
        <v>-129</v>
      </c>
      <c r="M17" s="55"/>
      <c r="N17" s="112">
        <v>-118</v>
      </c>
      <c r="O17" s="112">
        <v>-111</v>
      </c>
      <c r="P17" s="112">
        <v>-116</v>
      </c>
      <c r="Q17" s="112">
        <v>-112</v>
      </c>
      <c r="R17" s="55"/>
      <c r="S17" s="112">
        <v>-107</v>
      </c>
      <c r="T17" s="112">
        <v>-105</v>
      </c>
      <c r="U17" s="112">
        <v>-105</v>
      </c>
      <c r="V17" s="112">
        <v>-126</v>
      </c>
      <c r="W17" s="55"/>
      <c r="X17" s="112">
        <f>+[2]BS!AC18</f>
        <v>-120</v>
      </c>
      <c r="Y17" s="112">
        <v>-130</v>
      </c>
      <c r="Z17" s="112">
        <v>-134</v>
      </c>
      <c r="AA17" s="112"/>
    </row>
    <row r="18" spans="1:27" ht="18" customHeight="1" x14ac:dyDescent="0.25">
      <c r="A18" s="81" t="s">
        <v>66</v>
      </c>
      <c r="C18" s="112">
        <v>116</v>
      </c>
      <c r="D18" s="112">
        <v>57</v>
      </c>
      <c r="E18" s="112">
        <v>-18</v>
      </c>
      <c r="F18" s="112">
        <v>-196</v>
      </c>
      <c r="G18" s="112">
        <v>59</v>
      </c>
      <c r="H18" s="60"/>
      <c r="I18" s="112">
        <v>56</v>
      </c>
      <c r="J18" s="112">
        <v>54</v>
      </c>
      <c r="K18" s="112">
        <v>79</v>
      </c>
      <c r="L18" s="112">
        <v>-18</v>
      </c>
      <c r="M18" s="55"/>
      <c r="N18" s="112">
        <v>-186</v>
      </c>
      <c r="O18" s="112">
        <v>-164</v>
      </c>
      <c r="P18" s="112">
        <v>-165</v>
      </c>
      <c r="Q18" s="112">
        <v>-196</v>
      </c>
      <c r="R18" s="55"/>
      <c r="S18" s="112">
        <v>-84</v>
      </c>
      <c r="T18" s="112">
        <v>-44</v>
      </c>
      <c r="U18" s="112">
        <v>61</v>
      </c>
      <c r="V18" s="112">
        <v>59</v>
      </c>
      <c r="W18" s="55"/>
      <c r="X18" s="112">
        <f>+[2]BS!AC19</f>
        <v>92</v>
      </c>
      <c r="Y18" s="112">
        <v>114</v>
      </c>
      <c r="Z18" s="112">
        <v>51</v>
      </c>
      <c r="AA18" s="112"/>
    </row>
    <row r="19" spans="1:27" s="62" customFormat="1" ht="18" customHeight="1" x14ac:dyDescent="0.25">
      <c r="A19" s="92" t="s">
        <v>67</v>
      </c>
      <c r="C19" s="111">
        <v>-97</v>
      </c>
      <c r="D19" s="111">
        <v>-67</v>
      </c>
      <c r="E19" s="111">
        <v>69</v>
      </c>
      <c r="F19" s="111">
        <v>251</v>
      </c>
      <c r="G19" s="111">
        <v>265</v>
      </c>
      <c r="H19" s="63"/>
      <c r="I19" s="111">
        <v>194</v>
      </c>
      <c r="J19" s="111">
        <v>-52</v>
      </c>
      <c r="K19" s="111">
        <v>353</v>
      </c>
      <c r="L19" s="111">
        <v>69</v>
      </c>
      <c r="M19" s="55"/>
      <c r="N19" s="111">
        <v>10</v>
      </c>
      <c r="O19" s="111">
        <v>299</v>
      </c>
      <c r="P19" s="111">
        <v>431</v>
      </c>
      <c r="Q19" s="111">
        <v>251</v>
      </c>
      <c r="R19" s="55"/>
      <c r="S19" s="111">
        <v>154</v>
      </c>
      <c r="T19" s="111">
        <v>135</v>
      </c>
      <c r="U19" s="111">
        <v>322</v>
      </c>
      <c r="V19" s="111">
        <v>265</v>
      </c>
      <c r="W19" s="55"/>
      <c r="X19" s="111">
        <f>+[2]BS!AC20</f>
        <v>137</v>
      </c>
      <c r="Y19" s="111">
        <v>206</v>
      </c>
      <c r="Z19" s="111">
        <v>71</v>
      </c>
      <c r="AA19" s="111"/>
    </row>
    <row r="20" spans="1:27" s="62" customFormat="1" ht="18" customHeight="1" x14ac:dyDescent="0.25">
      <c r="A20" s="93" t="s">
        <v>68</v>
      </c>
      <c r="C20" s="111">
        <v>0</v>
      </c>
      <c r="D20" s="111">
        <v>0</v>
      </c>
      <c r="E20" s="111">
        <v>0</v>
      </c>
      <c r="F20" s="111">
        <v>0</v>
      </c>
      <c r="G20" s="111">
        <v>1</v>
      </c>
      <c r="H20" s="63"/>
      <c r="I20" s="111">
        <v>0</v>
      </c>
      <c r="J20" s="111">
        <v>0</v>
      </c>
      <c r="K20" s="111">
        <v>0</v>
      </c>
      <c r="L20" s="111">
        <v>0</v>
      </c>
      <c r="M20" s="55"/>
      <c r="N20" s="111">
        <v>0</v>
      </c>
      <c r="O20" s="111">
        <v>0</v>
      </c>
      <c r="P20" s="111">
        <v>23</v>
      </c>
      <c r="Q20" s="111">
        <v>0</v>
      </c>
      <c r="R20" s="55"/>
      <c r="S20" s="111">
        <v>0</v>
      </c>
      <c r="T20" s="111">
        <v>0</v>
      </c>
      <c r="U20" s="111">
        <v>0</v>
      </c>
      <c r="V20" s="111">
        <v>1</v>
      </c>
      <c r="W20" s="55"/>
      <c r="X20" s="111">
        <f>+[2]BS!AC21</f>
        <v>1</v>
      </c>
      <c r="Y20" s="111">
        <v>0</v>
      </c>
      <c r="Z20" s="111">
        <v>0</v>
      </c>
      <c r="AA20" s="111"/>
    </row>
    <row r="21" spans="1:27" s="62" customFormat="1" ht="18" customHeight="1" x14ac:dyDescent="0.25">
      <c r="A21" s="54" t="s">
        <v>69</v>
      </c>
      <c r="C21" s="111">
        <v>498</v>
      </c>
      <c r="D21" s="111">
        <v>1365</v>
      </c>
      <c r="E21" s="111">
        <v>1486</v>
      </c>
      <c r="F21" s="111">
        <v>1704</v>
      </c>
      <c r="G21" s="111">
        <v>1856</v>
      </c>
      <c r="H21" s="63"/>
      <c r="I21" s="111">
        <v>1642</v>
      </c>
      <c r="J21" s="111">
        <v>1421</v>
      </c>
      <c r="K21" s="111">
        <v>1839</v>
      </c>
      <c r="L21" s="111">
        <v>1486</v>
      </c>
      <c r="M21" s="55"/>
      <c r="N21" s="111">
        <v>1473</v>
      </c>
      <c r="O21" s="111">
        <v>1784</v>
      </c>
      <c r="P21" s="111">
        <v>1881</v>
      </c>
      <c r="Q21" s="111">
        <v>1704</v>
      </c>
      <c r="R21" s="55"/>
      <c r="S21" s="111">
        <v>1634</v>
      </c>
      <c r="T21" s="111">
        <v>1663</v>
      </c>
      <c r="U21" s="111">
        <v>1899</v>
      </c>
      <c r="V21" s="111">
        <v>1856</v>
      </c>
      <c r="W21" s="55"/>
      <c r="X21" s="129">
        <v>1751</v>
      </c>
      <c r="Y21" s="111">
        <v>1877</v>
      </c>
      <c r="Z21" s="111">
        <v>1794</v>
      </c>
      <c r="AA21" s="111"/>
    </row>
    <row r="22" spans="1:27" s="61" customFormat="1" ht="7.5" customHeight="1" x14ac:dyDescent="0.25">
      <c r="A22" s="58"/>
      <c r="B22" s="53"/>
      <c r="C22" s="119"/>
      <c r="D22" s="119"/>
      <c r="E22" s="119"/>
      <c r="F22" s="60"/>
      <c r="G22" s="60"/>
      <c r="H22" s="60"/>
      <c r="I22" s="60"/>
      <c r="J22" s="60"/>
      <c r="K22" s="60"/>
      <c r="L22" s="60"/>
      <c r="M22" s="55"/>
      <c r="N22" s="60"/>
      <c r="O22" s="60"/>
      <c r="P22" s="60"/>
      <c r="Q22" s="60"/>
      <c r="R22" s="55"/>
      <c r="S22" s="60"/>
      <c r="T22" s="60"/>
      <c r="U22" s="60"/>
      <c r="V22" s="60"/>
      <c r="W22" s="55"/>
      <c r="X22" s="60"/>
      <c r="Y22" s="60"/>
      <c r="Z22" s="60"/>
      <c r="AA22" s="60"/>
    </row>
    <row r="23" spans="1:27" ht="18" customHeight="1" x14ac:dyDescent="0.25">
      <c r="A23" s="81" t="s">
        <v>70</v>
      </c>
      <c r="C23" s="117">
        <v>633.48099999999999</v>
      </c>
      <c r="D23" s="117">
        <v>633</v>
      </c>
      <c r="E23" s="117">
        <v>863</v>
      </c>
      <c r="F23" s="117">
        <v>863</v>
      </c>
      <c r="G23" s="117">
        <v>863</v>
      </c>
      <c r="H23" s="60"/>
      <c r="I23" s="117">
        <v>633</v>
      </c>
      <c r="J23" s="117">
        <v>633</v>
      </c>
      <c r="K23" s="117">
        <v>863</v>
      </c>
      <c r="L23" s="117">
        <v>863</v>
      </c>
      <c r="M23" s="94"/>
      <c r="N23" s="117">
        <v>863</v>
      </c>
      <c r="O23" s="117">
        <v>863</v>
      </c>
      <c r="P23" s="117">
        <v>863</v>
      </c>
      <c r="Q23" s="117">
        <v>863</v>
      </c>
      <c r="R23" s="94"/>
      <c r="S23" s="117">
        <v>863</v>
      </c>
      <c r="T23" s="117">
        <v>863</v>
      </c>
      <c r="U23" s="117">
        <v>863</v>
      </c>
      <c r="V23" s="117">
        <v>863</v>
      </c>
      <c r="W23" s="94"/>
      <c r="X23" s="130" t="s">
        <v>22</v>
      </c>
      <c r="Y23" s="117">
        <v>863</v>
      </c>
      <c r="Z23" s="117">
        <v>0</v>
      </c>
      <c r="AA23" s="117"/>
    </row>
    <row r="24" spans="1:27" ht="18" customHeight="1" x14ac:dyDescent="0.25">
      <c r="A24" s="81" t="s">
        <v>71</v>
      </c>
      <c r="C24" s="117">
        <v>306.39999999999998</v>
      </c>
      <c r="D24" s="117">
        <v>335</v>
      </c>
      <c r="E24" s="117">
        <v>447</v>
      </c>
      <c r="F24" s="117">
        <v>274</v>
      </c>
      <c r="G24" s="117">
        <v>223</v>
      </c>
      <c r="H24" s="60"/>
      <c r="I24" s="117">
        <v>343</v>
      </c>
      <c r="J24" s="117">
        <v>352</v>
      </c>
      <c r="K24" s="117">
        <v>490</v>
      </c>
      <c r="L24" s="117">
        <v>447</v>
      </c>
      <c r="M24" s="94"/>
      <c r="N24" s="117">
        <v>465</v>
      </c>
      <c r="O24" s="117">
        <v>488</v>
      </c>
      <c r="P24" s="117">
        <v>360</v>
      </c>
      <c r="Q24" s="117">
        <v>274</v>
      </c>
      <c r="R24" s="94"/>
      <c r="S24" s="117">
        <v>283</v>
      </c>
      <c r="T24" s="117">
        <v>286</v>
      </c>
      <c r="U24" s="117">
        <v>245</v>
      </c>
      <c r="V24" s="117">
        <v>223</v>
      </c>
      <c r="W24" s="94"/>
      <c r="X24" s="130" t="s">
        <v>22</v>
      </c>
      <c r="Y24" s="117">
        <v>302</v>
      </c>
      <c r="Z24" s="117">
        <v>0</v>
      </c>
      <c r="AA24" s="117"/>
    </row>
    <row r="25" spans="1:27" ht="18" customHeight="1" x14ac:dyDescent="0.25">
      <c r="A25" s="81" t="s">
        <v>72</v>
      </c>
      <c r="C25" s="113">
        <v>17</v>
      </c>
      <c r="D25" s="113">
        <v>242</v>
      </c>
      <c r="E25" s="113">
        <v>220</v>
      </c>
      <c r="F25" s="113">
        <v>129</v>
      </c>
      <c r="G25" s="113">
        <v>155</v>
      </c>
      <c r="H25" s="60"/>
      <c r="I25" s="113">
        <v>249</v>
      </c>
      <c r="J25" s="113">
        <v>252</v>
      </c>
      <c r="K25" s="113">
        <v>248</v>
      </c>
      <c r="L25" s="113">
        <v>220</v>
      </c>
      <c r="M25" s="55"/>
      <c r="N25" s="113">
        <v>226</v>
      </c>
      <c r="O25" s="113">
        <v>213</v>
      </c>
      <c r="P25" s="113">
        <v>152</v>
      </c>
      <c r="Q25" s="113">
        <v>129</v>
      </c>
      <c r="R25" s="55"/>
      <c r="S25" s="113">
        <v>125</v>
      </c>
      <c r="T25" s="113">
        <v>106</v>
      </c>
      <c r="U25" s="113">
        <v>166</v>
      </c>
      <c r="V25" s="113">
        <v>155</v>
      </c>
      <c r="W25" s="55"/>
      <c r="X25" s="131" t="s">
        <v>22</v>
      </c>
      <c r="Y25" s="113">
        <v>81</v>
      </c>
      <c r="Z25" s="113">
        <v>0</v>
      </c>
      <c r="AA25" s="113"/>
    </row>
    <row r="26" spans="1:27" s="62" customFormat="1" ht="18" customHeight="1" x14ac:dyDescent="0.25">
      <c r="A26" s="92" t="s">
        <v>73</v>
      </c>
      <c r="C26" s="111">
        <v>957</v>
      </c>
      <c r="D26" s="111">
        <v>1210</v>
      </c>
      <c r="E26" s="111">
        <v>1530</v>
      </c>
      <c r="F26" s="111">
        <v>1266</v>
      </c>
      <c r="G26" s="111">
        <v>1241</v>
      </c>
      <c r="H26" s="63"/>
      <c r="I26" s="111">
        <v>1225</v>
      </c>
      <c r="J26" s="111">
        <v>1237</v>
      </c>
      <c r="K26" s="111">
        <v>1601</v>
      </c>
      <c r="L26" s="111">
        <v>1530</v>
      </c>
      <c r="M26" s="55"/>
      <c r="N26" s="111">
        <v>1554</v>
      </c>
      <c r="O26" s="111">
        <v>1564</v>
      </c>
      <c r="P26" s="111">
        <v>1375</v>
      </c>
      <c r="Q26" s="111">
        <v>1266</v>
      </c>
      <c r="R26" s="55"/>
      <c r="S26" s="111">
        <v>1271</v>
      </c>
      <c r="T26" s="111">
        <v>1255</v>
      </c>
      <c r="U26" s="111">
        <v>1274</v>
      </c>
      <c r="V26" s="111">
        <v>1241</v>
      </c>
      <c r="W26" s="55"/>
      <c r="X26" s="111">
        <f>+[2]BS!AC27</f>
        <v>1211</v>
      </c>
      <c r="Y26" s="111">
        <v>1246</v>
      </c>
      <c r="Z26" s="111">
        <v>1293</v>
      </c>
      <c r="AA26" s="111"/>
    </row>
    <row r="27" spans="1:27" s="62" customFormat="1" ht="18" customHeight="1" x14ac:dyDescent="0.25">
      <c r="A27" s="92" t="s">
        <v>74</v>
      </c>
      <c r="C27" s="111">
        <v>-459</v>
      </c>
      <c r="D27" s="111">
        <v>155</v>
      </c>
      <c r="E27" s="111">
        <v>-44</v>
      </c>
      <c r="F27" s="111">
        <v>438</v>
      </c>
      <c r="G27" s="111">
        <v>615</v>
      </c>
      <c r="H27" s="63"/>
      <c r="I27" s="111">
        <v>417</v>
      </c>
      <c r="J27" s="111">
        <v>184</v>
      </c>
      <c r="K27" s="111">
        <v>238</v>
      </c>
      <c r="L27" s="111">
        <v>-44</v>
      </c>
      <c r="M27" s="55"/>
      <c r="N27" s="111">
        <v>-81</v>
      </c>
      <c r="O27" s="111">
        <v>220</v>
      </c>
      <c r="P27" s="111">
        <v>506</v>
      </c>
      <c r="Q27" s="111">
        <v>438</v>
      </c>
      <c r="R27" s="55"/>
      <c r="S27" s="111">
        <v>363</v>
      </c>
      <c r="T27" s="111">
        <v>408</v>
      </c>
      <c r="U27" s="111">
        <v>625</v>
      </c>
      <c r="V27" s="111">
        <v>615</v>
      </c>
      <c r="W27" s="55"/>
      <c r="X27" s="111">
        <f>+[2]BS!AC28</f>
        <v>540</v>
      </c>
      <c r="Y27" s="111">
        <v>631</v>
      </c>
      <c r="Z27" s="111">
        <v>501</v>
      </c>
      <c r="AA27" s="111"/>
    </row>
    <row r="28" spans="1:27" s="62" customFormat="1" ht="18" customHeight="1" x14ac:dyDescent="0.25">
      <c r="A28" s="54" t="s">
        <v>75</v>
      </c>
      <c r="C28" s="111">
        <v>498</v>
      </c>
      <c r="D28" s="111">
        <v>1365</v>
      </c>
      <c r="E28" s="111">
        <v>1486</v>
      </c>
      <c r="F28" s="111">
        <v>1704</v>
      </c>
      <c r="G28" s="111">
        <v>1856</v>
      </c>
      <c r="H28" s="63"/>
      <c r="I28" s="111">
        <v>1642</v>
      </c>
      <c r="J28" s="111">
        <v>1421</v>
      </c>
      <c r="K28" s="111">
        <v>1839</v>
      </c>
      <c r="L28" s="111">
        <v>1486</v>
      </c>
      <c r="M28" s="55"/>
      <c r="N28" s="111">
        <v>1473</v>
      </c>
      <c r="O28" s="111">
        <v>1784</v>
      </c>
      <c r="P28" s="111">
        <v>1881</v>
      </c>
      <c r="Q28" s="111">
        <v>1704</v>
      </c>
      <c r="R28" s="55"/>
      <c r="S28" s="111">
        <v>1634</v>
      </c>
      <c r="T28" s="111">
        <v>1663</v>
      </c>
      <c r="U28" s="111">
        <v>1899</v>
      </c>
      <c r="V28" s="111">
        <v>1856</v>
      </c>
      <c r="W28" s="55"/>
      <c r="X28" s="129">
        <v>1751</v>
      </c>
      <c r="Y28" s="111">
        <v>1877</v>
      </c>
      <c r="Z28" s="111">
        <v>1794</v>
      </c>
      <c r="AA28" s="111"/>
    </row>
    <row r="29" spans="1:27" ht="18" customHeight="1" x14ac:dyDescent="0.25">
      <c r="C29" s="107"/>
      <c r="D29" s="107"/>
      <c r="E29" s="107"/>
      <c r="F29" s="107"/>
      <c r="G29" s="107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W29" s="55"/>
      <c r="X29" s="55"/>
      <c r="Y29" s="55"/>
    </row>
    <row r="30" spans="1:27" ht="15" customHeight="1" x14ac:dyDescent="0.25">
      <c r="C30"/>
      <c r="D30"/>
      <c r="E30"/>
      <c r="F30"/>
      <c r="G30"/>
    </row>
    <row r="31" spans="1:27" ht="15" customHeight="1" x14ac:dyDescent="0.25">
      <c r="C31"/>
      <c r="D31"/>
      <c r="E31"/>
      <c r="F31"/>
      <c r="G31"/>
    </row>
    <row r="32" spans="1:27" ht="15" customHeight="1" x14ac:dyDescent="0.25">
      <c r="C32"/>
      <c r="D32"/>
      <c r="E32"/>
      <c r="F32"/>
      <c r="G32"/>
    </row>
    <row r="33" spans="3:7" ht="15" customHeight="1" x14ac:dyDescent="0.25">
      <c r="C33"/>
      <c r="D33"/>
      <c r="E33"/>
      <c r="F33"/>
      <c r="G33"/>
    </row>
    <row r="34" spans="3:7" ht="15" customHeight="1" x14ac:dyDescent="0.25">
      <c r="C34" s="108"/>
      <c r="D34" s="108"/>
      <c r="E34" s="108"/>
      <c r="F34" s="108"/>
      <c r="G34" s="108"/>
    </row>
    <row r="35" spans="3:7" ht="15" customHeight="1" x14ac:dyDescent="0.25">
      <c r="C35" s="110"/>
      <c r="D35" s="110"/>
      <c r="E35" s="110"/>
      <c r="F35" s="110"/>
      <c r="G35" s="110"/>
    </row>
    <row r="36" spans="3:7" ht="15" customHeight="1" x14ac:dyDescent="0.25">
      <c r="C36" s="109"/>
      <c r="D36" s="109"/>
      <c r="E36" s="109"/>
      <c r="F36" s="109"/>
      <c r="G36" s="109"/>
    </row>
    <row r="37" spans="3:7" ht="15" customHeight="1" x14ac:dyDescent="0.25">
      <c r="C37" s="66"/>
      <c r="D37" s="66"/>
      <c r="E37" s="66"/>
      <c r="F37" s="66"/>
      <c r="G37" s="66"/>
    </row>
    <row r="38" spans="3:7" ht="15" customHeight="1" x14ac:dyDescent="0.25">
      <c r="C38" s="67"/>
      <c r="D38" s="67"/>
      <c r="E38" s="67"/>
      <c r="F38" s="67"/>
      <c r="G38" s="67"/>
    </row>
    <row r="40" spans="3:7" ht="15" customHeight="1" x14ac:dyDescent="0.25">
      <c r="C40" s="68"/>
      <c r="D40" s="68"/>
      <c r="E40" s="68"/>
      <c r="F40" s="68"/>
      <c r="G40" s="68"/>
    </row>
    <row r="41" spans="3:7" ht="15" customHeight="1" x14ac:dyDescent="0.25">
      <c r="C41" s="68"/>
      <c r="D41" s="68"/>
      <c r="E41" s="68"/>
      <c r="F41" s="68"/>
      <c r="G41" s="68"/>
    </row>
    <row r="42" spans="3:7" ht="15" customHeight="1" x14ac:dyDescent="0.25">
      <c r="C42" s="69"/>
      <c r="D42" s="69"/>
      <c r="E42" s="69"/>
      <c r="F42" s="69"/>
      <c r="G42" s="69"/>
    </row>
    <row r="43" spans="3:7" ht="15" customHeight="1" x14ac:dyDescent="0.25">
      <c r="C43" s="69"/>
      <c r="D43" s="69"/>
      <c r="E43" s="69"/>
      <c r="F43" s="69"/>
      <c r="G43" s="69"/>
    </row>
    <row r="44" spans="3:7" ht="15" customHeight="1" x14ac:dyDescent="0.25">
      <c r="C44" s="69"/>
      <c r="D44" s="69"/>
      <c r="E44" s="69"/>
      <c r="F44" s="69"/>
      <c r="G44" s="69"/>
    </row>
    <row r="46" spans="3:7" ht="15" customHeight="1" x14ac:dyDescent="0.25">
      <c r="C46" s="70"/>
      <c r="D46" s="70"/>
      <c r="E46" s="70"/>
      <c r="F46" s="70"/>
      <c r="G46" s="70"/>
    </row>
    <row r="48" spans="3:7" ht="15" customHeight="1" x14ac:dyDescent="0.25">
      <c r="C48" s="71"/>
      <c r="D48" s="71"/>
      <c r="E48" s="71"/>
      <c r="F48" s="71"/>
      <c r="G48" s="71"/>
    </row>
  </sheetData>
  <mergeCells count="4">
    <mergeCell ref="I4:L4"/>
    <mergeCell ref="N4:Q4"/>
    <mergeCell ref="S4:V4"/>
    <mergeCell ref="X4:AA4"/>
  </mergeCells>
  <hyperlinks>
    <hyperlink ref="A4" location="Cover!A1" display="Cover!A1"/>
  </hyperlinks>
  <pageMargins left="0.23622047244094491" right="0.23622047244094491" top="0.74803149606299213" bottom="0.74803149606299213" header="0.31496062992125984" footer="0.31496062992125984"/>
  <pageSetup paperSize="9" scale="63" orientation="landscape" r:id="rId1"/>
  <colBreaks count="2" manualBreakCount="2">
    <brk id="17" max="28" man="1"/>
    <brk id="27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3" tint="0.79998168889431442"/>
  </sheetPr>
  <dimension ref="A1:AA37"/>
  <sheetViews>
    <sheetView showGridLines="0" topLeftCell="G13" zoomScale="85" zoomScaleNormal="85" zoomScaleSheetLayoutView="85" workbookViewId="0">
      <selection activeCell="Z32" sqref="Z32"/>
    </sheetView>
  </sheetViews>
  <sheetFormatPr defaultRowHeight="15" outlineLevelCol="1" x14ac:dyDescent="0.25"/>
  <cols>
    <col min="1" max="1" width="60.7109375" customWidth="1"/>
    <col min="2" max="2" width="3.7109375" customWidth="1" outlineLevel="1"/>
    <col min="3" max="7" width="12.7109375" style="64" customWidth="1" outlineLevel="1"/>
    <col min="8" max="8" width="3.7109375" customWidth="1"/>
    <col min="9" max="12" width="15.7109375" hidden="1" customWidth="1" outlineLevel="1"/>
    <col min="13" max="13" width="3.7109375" hidden="1" customWidth="1" outlineLevel="1"/>
    <col min="14" max="14" width="15.7109375" customWidth="1" collapsed="1"/>
    <col min="15" max="17" width="15.7109375" customWidth="1"/>
    <col min="18" max="18" width="3.7109375" customWidth="1"/>
    <col min="19" max="22" width="15.7109375" customWidth="1"/>
    <col min="23" max="23" width="3.7109375" customWidth="1"/>
    <col min="24" max="27" width="15.7109375" customWidth="1"/>
  </cols>
  <sheetData>
    <row r="1" spans="1:27" s="45" customFormat="1" ht="20.25" x14ac:dyDescent="0.3">
      <c r="A1" s="72" t="s">
        <v>102</v>
      </c>
    </row>
    <row r="2" spans="1:27" s="48" customFormat="1" ht="2.25" customHeight="1" x14ac:dyDescent="0.35">
      <c r="A2" s="73"/>
    </row>
    <row r="3" spans="1:27" x14ac:dyDescent="0.25">
      <c r="C3"/>
      <c r="D3"/>
      <c r="E3"/>
      <c r="F3"/>
      <c r="G3"/>
    </row>
    <row r="4" spans="1:27" s="65" customFormat="1" ht="18" customHeight="1" x14ac:dyDescent="0.25">
      <c r="A4" s="120" t="s">
        <v>7</v>
      </c>
      <c r="C4" s="50">
        <v>2012</v>
      </c>
      <c r="D4" s="50">
        <v>2013</v>
      </c>
      <c r="E4" s="50">
        <v>2014</v>
      </c>
      <c r="F4" s="50">
        <v>2015</v>
      </c>
      <c r="G4" s="50">
        <v>2016</v>
      </c>
      <c r="I4" s="138" t="s">
        <v>8</v>
      </c>
      <c r="J4" s="138"/>
      <c r="K4" s="138"/>
      <c r="L4" s="138"/>
      <c r="M4"/>
      <c r="N4" s="138" t="s">
        <v>99</v>
      </c>
      <c r="O4" s="138"/>
      <c r="P4" s="138"/>
      <c r="Q4" s="138"/>
      <c r="R4"/>
      <c r="S4" s="139" t="s">
        <v>100</v>
      </c>
      <c r="T4" s="140"/>
      <c r="U4" s="140"/>
      <c r="V4" s="140"/>
      <c r="W4"/>
      <c r="X4" s="139">
        <v>2017</v>
      </c>
      <c r="Y4" s="140"/>
      <c r="Z4" s="140"/>
      <c r="AA4" s="140"/>
    </row>
    <row r="5" spans="1:27" ht="18" customHeight="1" x14ac:dyDescent="0.25">
      <c r="A5" s="52" t="s">
        <v>76</v>
      </c>
      <c r="C5" s="50" t="s">
        <v>10</v>
      </c>
      <c r="D5" s="50" t="s">
        <v>10</v>
      </c>
      <c r="E5" s="50" t="s">
        <v>10</v>
      </c>
      <c r="F5" s="50" t="s">
        <v>10</v>
      </c>
      <c r="G5" s="50" t="s">
        <v>10</v>
      </c>
      <c r="I5" s="50" t="s">
        <v>11</v>
      </c>
      <c r="J5" s="50" t="s">
        <v>12</v>
      </c>
      <c r="K5" s="50" t="s">
        <v>13</v>
      </c>
      <c r="L5" s="50" t="s">
        <v>10</v>
      </c>
      <c r="N5" s="50" t="s">
        <v>11</v>
      </c>
      <c r="O5" s="50" t="s">
        <v>12</v>
      </c>
      <c r="P5" s="50" t="s">
        <v>13</v>
      </c>
      <c r="Q5" s="50" t="s">
        <v>10</v>
      </c>
      <c r="S5" s="50" t="s">
        <v>11</v>
      </c>
      <c r="T5" s="50" t="s">
        <v>12</v>
      </c>
      <c r="U5" s="50" t="s">
        <v>13</v>
      </c>
      <c r="V5" s="50" t="s">
        <v>10</v>
      </c>
      <c r="X5" s="127" t="s">
        <v>11</v>
      </c>
      <c r="Y5" s="127" t="s">
        <v>12</v>
      </c>
      <c r="Z5" s="127" t="s">
        <v>13</v>
      </c>
      <c r="AA5" s="127" t="s">
        <v>10</v>
      </c>
    </row>
    <row r="6" spans="1:27" ht="18" customHeight="1" x14ac:dyDescent="0.25">
      <c r="A6" s="56" t="s">
        <v>77</v>
      </c>
      <c r="C6" s="112">
        <v>375</v>
      </c>
      <c r="D6" s="112">
        <v>-95</v>
      </c>
      <c r="E6" s="112">
        <v>33</v>
      </c>
      <c r="F6" s="112">
        <v>-287</v>
      </c>
      <c r="G6" s="112">
        <v>73</v>
      </c>
      <c r="H6" s="60"/>
      <c r="I6" s="112">
        <v>-231</v>
      </c>
      <c r="J6" s="112">
        <v>49</v>
      </c>
      <c r="K6" s="112">
        <v>-300</v>
      </c>
      <c r="L6" s="112">
        <v>33</v>
      </c>
      <c r="M6" s="118"/>
      <c r="N6" s="112">
        <v>54</v>
      </c>
      <c r="O6" s="112">
        <v>-177</v>
      </c>
      <c r="P6" s="112">
        <v>-406</v>
      </c>
      <c r="Q6" s="112">
        <v>-287</v>
      </c>
      <c r="R6" s="118"/>
      <c r="S6" s="112">
        <v>105</v>
      </c>
      <c r="T6" s="112">
        <v>131</v>
      </c>
      <c r="U6" s="112">
        <v>-20</v>
      </c>
      <c r="V6" s="112">
        <v>73</v>
      </c>
      <c r="W6" s="118"/>
      <c r="X6" s="128" t="s">
        <v>22</v>
      </c>
      <c r="Y6" s="112">
        <v>122</v>
      </c>
      <c r="Z6" s="128" t="s">
        <v>22</v>
      </c>
      <c r="AA6" s="112"/>
    </row>
    <row r="7" spans="1:27" ht="18" customHeight="1" x14ac:dyDescent="0.25">
      <c r="A7" s="56" t="s">
        <v>78</v>
      </c>
      <c r="C7" s="112">
        <v>-83</v>
      </c>
      <c r="D7" s="112">
        <v>-424</v>
      </c>
      <c r="E7" s="112">
        <v>-157</v>
      </c>
      <c r="F7" s="112">
        <v>-172</v>
      </c>
      <c r="G7" s="112">
        <v>-237</v>
      </c>
      <c r="H7" s="60"/>
      <c r="I7" s="112">
        <v>-29</v>
      </c>
      <c r="J7" s="112">
        <v>-74</v>
      </c>
      <c r="K7" s="112">
        <v>-119</v>
      </c>
      <c r="L7" s="112">
        <v>-157</v>
      </c>
      <c r="M7" s="118"/>
      <c r="N7" s="112">
        <v>-29</v>
      </c>
      <c r="O7" s="112">
        <v>-79</v>
      </c>
      <c r="P7" s="112">
        <v>-117</v>
      </c>
      <c r="Q7" s="112">
        <v>-172</v>
      </c>
      <c r="R7" s="118"/>
      <c r="S7" s="112">
        <v>-28</v>
      </c>
      <c r="T7" s="112">
        <v>-94</v>
      </c>
      <c r="U7" s="112">
        <v>-152</v>
      </c>
      <c r="V7" s="112">
        <v>-237</v>
      </c>
      <c r="W7" s="118"/>
      <c r="X7" s="128" t="s">
        <v>22</v>
      </c>
      <c r="Y7" s="112">
        <v>-81</v>
      </c>
      <c r="Z7" s="128" t="s">
        <v>22</v>
      </c>
      <c r="AA7" s="112"/>
    </row>
    <row r="8" spans="1:27" ht="18" customHeight="1" x14ac:dyDescent="0.25">
      <c r="A8" s="56" t="s">
        <v>79</v>
      </c>
      <c r="C8" s="112">
        <v>13</v>
      </c>
      <c r="D8" s="112">
        <v>255</v>
      </c>
      <c r="E8" s="112">
        <v>303</v>
      </c>
      <c r="F8" s="112">
        <v>167</v>
      </c>
      <c r="G8" s="112">
        <v>115</v>
      </c>
      <c r="H8" s="60"/>
      <c r="I8" s="112">
        <v>155</v>
      </c>
      <c r="J8" s="112">
        <v>105</v>
      </c>
      <c r="K8" s="112">
        <v>388</v>
      </c>
      <c r="L8" s="112">
        <v>303</v>
      </c>
      <c r="M8" s="118"/>
      <c r="N8" s="112">
        <v>56</v>
      </c>
      <c r="O8" s="112">
        <v>100</v>
      </c>
      <c r="P8" s="112">
        <v>149</v>
      </c>
      <c r="Q8" s="112">
        <v>167</v>
      </c>
      <c r="R8" s="118"/>
      <c r="S8" s="112">
        <v>-1</v>
      </c>
      <c r="T8" s="112">
        <v>-117</v>
      </c>
      <c r="U8" s="112">
        <v>-18</v>
      </c>
      <c r="V8" s="112">
        <v>115</v>
      </c>
      <c r="W8" s="118"/>
      <c r="X8" s="128" t="s">
        <v>22</v>
      </c>
      <c r="Y8" s="112">
        <v>-110</v>
      </c>
      <c r="Z8" s="128" t="s">
        <v>22</v>
      </c>
      <c r="AA8" s="112"/>
    </row>
    <row r="9" spans="1:27" ht="18" customHeight="1" x14ac:dyDescent="0.25">
      <c r="A9" s="96" t="s">
        <v>80</v>
      </c>
      <c r="C9" s="111">
        <v>305</v>
      </c>
      <c r="D9" s="111">
        <v>-264</v>
      </c>
      <c r="E9" s="111">
        <v>179</v>
      </c>
      <c r="F9" s="111">
        <v>-292</v>
      </c>
      <c r="G9" s="111">
        <v>-49</v>
      </c>
      <c r="H9" s="60"/>
      <c r="I9" s="111">
        <v>-105</v>
      </c>
      <c r="J9" s="111">
        <v>80</v>
      </c>
      <c r="K9" s="111">
        <v>-31</v>
      </c>
      <c r="L9" s="111">
        <v>179</v>
      </c>
      <c r="M9" s="118"/>
      <c r="N9" s="111">
        <v>81</v>
      </c>
      <c r="O9" s="111">
        <v>-156</v>
      </c>
      <c r="P9" s="111">
        <v>-374</v>
      </c>
      <c r="Q9" s="111">
        <v>-292</v>
      </c>
      <c r="R9" s="118"/>
      <c r="S9" s="111">
        <v>76</v>
      </c>
      <c r="T9" s="111">
        <v>-80</v>
      </c>
      <c r="U9" s="111">
        <v>-190</v>
      </c>
      <c r="V9" s="111">
        <v>-49</v>
      </c>
      <c r="W9" s="118"/>
      <c r="X9" s="128" t="s">
        <v>22</v>
      </c>
      <c r="Y9" s="111">
        <v>-69</v>
      </c>
      <c r="Z9" s="128" t="s">
        <v>22</v>
      </c>
      <c r="AA9" s="111"/>
    </row>
    <row r="10" spans="1:27" ht="18" customHeight="1" x14ac:dyDescent="0.25">
      <c r="B10" s="55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55"/>
      <c r="N10" s="55"/>
      <c r="O10" s="55"/>
      <c r="P10" s="55"/>
      <c r="Q10" s="55"/>
      <c r="R10" s="55"/>
      <c r="S10" s="112"/>
      <c r="T10" s="112"/>
      <c r="U10" s="112"/>
      <c r="V10" s="112"/>
      <c r="W10" s="55"/>
      <c r="X10" s="128" t="s">
        <v>22</v>
      </c>
      <c r="Y10" s="112"/>
      <c r="Z10" s="128" t="s">
        <v>22</v>
      </c>
      <c r="AA10" s="112"/>
    </row>
    <row r="11" spans="1:27" ht="18" customHeight="1" x14ac:dyDescent="0.25">
      <c r="A11" s="54" t="s">
        <v>81</v>
      </c>
      <c r="C11" s="111">
        <v>387</v>
      </c>
      <c r="D11" s="111">
        <v>692</v>
      </c>
      <c r="E11" s="111">
        <v>385</v>
      </c>
      <c r="F11" s="111">
        <v>552</v>
      </c>
      <c r="G11" s="111">
        <v>260</v>
      </c>
      <c r="H11" s="60"/>
      <c r="I11" s="111">
        <v>385</v>
      </c>
      <c r="J11" s="111">
        <v>385</v>
      </c>
      <c r="K11" s="111">
        <v>385</v>
      </c>
      <c r="L11" s="111">
        <v>385</v>
      </c>
      <c r="M11" s="118"/>
      <c r="N11" s="111">
        <v>552</v>
      </c>
      <c r="O11" s="111">
        <v>552</v>
      </c>
      <c r="P11" s="111">
        <v>552</v>
      </c>
      <c r="Q11" s="111">
        <v>552</v>
      </c>
      <c r="R11" s="118"/>
      <c r="S11" s="111">
        <v>260</v>
      </c>
      <c r="T11" s="111">
        <v>260</v>
      </c>
      <c r="U11" s="111">
        <v>260</v>
      </c>
      <c r="V11" s="111">
        <v>260</v>
      </c>
      <c r="W11" s="118"/>
      <c r="X11" s="128" t="s">
        <v>22</v>
      </c>
      <c r="Y11" s="111">
        <v>220</v>
      </c>
      <c r="Z11" s="128" t="s">
        <v>22</v>
      </c>
      <c r="AA11" s="111"/>
    </row>
    <row r="12" spans="1:27" ht="36" customHeight="1" x14ac:dyDescent="0.25">
      <c r="A12" s="56" t="s">
        <v>82</v>
      </c>
      <c r="C12" s="112">
        <v>0</v>
      </c>
      <c r="D12" s="112">
        <v>-43</v>
      </c>
      <c r="E12" s="112">
        <v>-12</v>
      </c>
      <c r="F12" s="112">
        <v>0</v>
      </c>
      <c r="G12" s="112">
        <v>9</v>
      </c>
      <c r="H12" s="60"/>
      <c r="I12" s="112">
        <v>2</v>
      </c>
      <c r="J12" s="112">
        <v>7</v>
      </c>
      <c r="K12" s="112">
        <v>10</v>
      </c>
      <c r="L12" s="112">
        <v>-12</v>
      </c>
      <c r="M12" s="118"/>
      <c r="N12" s="112">
        <v>10</v>
      </c>
      <c r="O12" s="112">
        <v>10</v>
      </c>
      <c r="P12" s="112">
        <v>-8</v>
      </c>
      <c r="Q12" s="112">
        <v>0</v>
      </c>
      <c r="R12" s="118"/>
      <c r="S12" s="112">
        <v>1</v>
      </c>
      <c r="T12" s="112">
        <v>6</v>
      </c>
      <c r="U12" s="112">
        <v>5</v>
      </c>
      <c r="V12" s="112">
        <v>9</v>
      </c>
      <c r="W12" s="118"/>
      <c r="X12" s="128" t="s">
        <v>22</v>
      </c>
      <c r="Y12" s="112">
        <v>-7</v>
      </c>
      <c r="Z12" s="128" t="s">
        <v>22</v>
      </c>
      <c r="AA12" s="112"/>
    </row>
    <row r="13" spans="1:27" ht="18" customHeight="1" x14ac:dyDescent="0.25">
      <c r="A13" s="54" t="s">
        <v>83</v>
      </c>
      <c r="C13" s="111">
        <v>692</v>
      </c>
      <c r="D13" s="111">
        <v>385</v>
      </c>
      <c r="E13" s="111">
        <v>552</v>
      </c>
      <c r="F13" s="111">
        <v>260</v>
      </c>
      <c r="G13" s="111">
        <v>220</v>
      </c>
      <c r="H13" s="60"/>
      <c r="I13" s="111">
        <v>282</v>
      </c>
      <c r="J13" s="111">
        <v>472</v>
      </c>
      <c r="K13" s="111">
        <v>364</v>
      </c>
      <c r="L13" s="111">
        <v>552</v>
      </c>
      <c r="M13" s="118"/>
      <c r="N13" s="111">
        <v>643</v>
      </c>
      <c r="O13" s="111">
        <v>406</v>
      </c>
      <c r="P13" s="111">
        <v>170</v>
      </c>
      <c r="Q13" s="111">
        <v>260</v>
      </c>
      <c r="R13" s="118"/>
      <c r="S13" s="111">
        <v>337</v>
      </c>
      <c r="T13" s="111">
        <v>186</v>
      </c>
      <c r="U13" s="111">
        <v>75</v>
      </c>
      <c r="V13" s="111">
        <v>220</v>
      </c>
      <c r="W13" s="118"/>
      <c r="X13" s="128" t="s">
        <v>22</v>
      </c>
      <c r="Y13" s="111">
        <v>144</v>
      </c>
      <c r="Z13" s="128" t="s">
        <v>22</v>
      </c>
      <c r="AA13" s="111"/>
    </row>
    <row r="14" spans="1:27" ht="18" customHeight="1" x14ac:dyDescent="0.25">
      <c r="A14" s="55"/>
      <c r="B14" s="55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</row>
    <row r="15" spans="1:27" ht="18" customHeight="1" x14ac:dyDescent="0.25">
      <c r="A15" s="92" t="s">
        <v>84</v>
      </c>
      <c r="C15" s="111">
        <v>292</v>
      </c>
      <c r="D15" s="111">
        <v>-519</v>
      </c>
      <c r="E15" s="111">
        <v>-124</v>
      </c>
      <c r="F15" s="111">
        <v>-459</v>
      </c>
      <c r="G15" s="111">
        <v>-164</v>
      </c>
      <c r="H15" s="60"/>
      <c r="I15" s="111">
        <v>-260</v>
      </c>
      <c r="J15" s="111">
        <v>-25</v>
      </c>
      <c r="K15" s="111">
        <v>-419</v>
      </c>
      <c r="L15" s="111">
        <v>-124</v>
      </c>
      <c r="M15" s="118"/>
      <c r="N15" s="111">
        <v>25</v>
      </c>
      <c r="O15" s="111">
        <v>-256</v>
      </c>
      <c r="P15" s="111">
        <v>-523</v>
      </c>
      <c r="Q15" s="111">
        <v>-459</v>
      </c>
      <c r="R15" s="118"/>
      <c r="S15" s="111">
        <v>77</v>
      </c>
      <c r="T15" s="111">
        <v>37</v>
      </c>
      <c r="U15" s="111">
        <v>-172</v>
      </c>
      <c r="V15" s="111">
        <v>-164</v>
      </c>
      <c r="W15" s="118"/>
      <c r="X15" s="129" t="s">
        <v>22</v>
      </c>
      <c r="Y15" s="111">
        <v>41</v>
      </c>
      <c r="Z15" s="129" t="s">
        <v>22</v>
      </c>
      <c r="AA15" s="111"/>
    </row>
    <row r="16" spans="1:27" s="61" customFormat="1" ht="7.5" customHeight="1" x14ac:dyDescent="0.25">
      <c r="A16" s="58"/>
      <c r="B16" s="53"/>
      <c r="C16" s="59"/>
      <c r="D16" s="59"/>
      <c r="E16" s="59"/>
      <c r="F16" s="55"/>
      <c r="G16" s="55"/>
      <c r="H16" s="55"/>
      <c r="I16" s="60"/>
      <c r="J16" s="60"/>
      <c r="K16" s="60"/>
      <c r="L16" s="60"/>
      <c r="M16" s="55"/>
      <c r="N16" s="60"/>
      <c r="O16" s="60"/>
      <c r="P16" s="60"/>
      <c r="Q16" s="60"/>
      <c r="R16" s="55"/>
      <c r="S16" s="60"/>
      <c r="T16" s="60"/>
      <c r="U16" s="60"/>
      <c r="V16" s="60"/>
      <c r="W16" s="55"/>
      <c r="X16" s="60"/>
      <c r="Y16" s="60"/>
      <c r="Z16" s="60"/>
      <c r="AA16" s="60"/>
    </row>
    <row r="17" spans="1:27" ht="18" customHeight="1" x14ac:dyDescent="0.25">
      <c r="A17" s="95"/>
      <c r="B17" s="95"/>
      <c r="C17" s="50">
        <v>2012</v>
      </c>
      <c r="D17" s="50">
        <v>2013</v>
      </c>
      <c r="E17" s="50">
        <v>2014</v>
      </c>
      <c r="F17" s="50">
        <v>2015</v>
      </c>
      <c r="G17" s="50">
        <v>2016</v>
      </c>
      <c r="H17" s="65"/>
      <c r="I17" s="138" t="s">
        <v>8</v>
      </c>
      <c r="J17" s="138"/>
      <c r="K17" s="138"/>
      <c r="L17" s="138"/>
      <c r="N17" s="138" t="s">
        <v>99</v>
      </c>
      <c r="O17" s="138"/>
      <c r="P17" s="138"/>
      <c r="Q17" s="138"/>
      <c r="S17" s="139" t="s">
        <v>100</v>
      </c>
      <c r="T17" s="140"/>
      <c r="U17" s="140"/>
      <c r="V17" s="140"/>
      <c r="X17" s="139">
        <v>2017</v>
      </c>
      <c r="Y17" s="140"/>
      <c r="Z17" s="140"/>
      <c r="AA17" s="140"/>
    </row>
    <row r="18" spans="1:27" ht="18" customHeight="1" x14ac:dyDescent="0.25">
      <c r="A18" s="52" t="s">
        <v>85</v>
      </c>
      <c r="C18" s="50" t="s">
        <v>10</v>
      </c>
      <c r="D18" s="50" t="s">
        <v>10</v>
      </c>
      <c r="E18" s="50" t="s">
        <v>10</v>
      </c>
      <c r="F18" s="50" t="s">
        <v>10</v>
      </c>
      <c r="G18" s="50" t="s">
        <v>10</v>
      </c>
      <c r="I18" s="97" t="s">
        <v>11</v>
      </c>
      <c r="J18" s="97" t="s">
        <v>12</v>
      </c>
      <c r="K18" s="97" t="s">
        <v>13</v>
      </c>
      <c r="L18" s="97" t="s">
        <v>10</v>
      </c>
      <c r="M18" s="98"/>
      <c r="N18" s="97" t="s">
        <v>11</v>
      </c>
      <c r="O18" s="97" t="s">
        <v>12</v>
      </c>
      <c r="P18" s="97" t="s">
        <v>13</v>
      </c>
      <c r="Q18" s="97" t="s">
        <v>10</v>
      </c>
      <c r="R18" s="98"/>
      <c r="S18" s="50" t="s">
        <v>11</v>
      </c>
      <c r="T18" s="50" t="s">
        <v>12</v>
      </c>
      <c r="U18" s="50" t="s">
        <v>13</v>
      </c>
      <c r="V18" s="50" t="s">
        <v>10</v>
      </c>
      <c r="W18" s="98"/>
      <c r="X18" s="127" t="s">
        <v>11</v>
      </c>
      <c r="Y18" s="127" t="s">
        <v>12</v>
      </c>
      <c r="Z18" s="127" t="s">
        <v>13</v>
      </c>
      <c r="AA18" s="127" t="s">
        <v>10</v>
      </c>
    </row>
    <row r="19" spans="1:27" ht="18" customHeight="1" x14ac:dyDescent="0.25">
      <c r="A19" s="99" t="s">
        <v>86</v>
      </c>
      <c r="C19" s="111">
        <v>692</v>
      </c>
      <c r="D19" s="111">
        <v>385</v>
      </c>
      <c r="E19" s="111">
        <v>552</v>
      </c>
      <c r="F19" s="111">
        <v>260</v>
      </c>
      <c r="G19" s="111">
        <v>220</v>
      </c>
      <c r="H19" s="60"/>
      <c r="I19" s="111">
        <v>282</v>
      </c>
      <c r="J19" s="111">
        <v>472</v>
      </c>
      <c r="K19" s="111">
        <v>364</v>
      </c>
      <c r="L19" s="111">
        <v>552</v>
      </c>
      <c r="M19" s="57"/>
      <c r="N19" s="111">
        <v>643</v>
      </c>
      <c r="O19" s="111">
        <v>406</v>
      </c>
      <c r="P19" s="111">
        <v>170</v>
      </c>
      <c r="Q19" s="111">
        <v>260</v>
      </c>
      <c r="R19" s="57"/>
      <c r="S19" s="111">
        <v>337</v>
      </c>
      <c r="T19" s="111">
        <v>186</v>
      </c>
      <c r="U19" s="111">
        <v>75</v>
      </c>
      <c r="V19" s="111">
        <v>220</v>
      </c>
      <c r="W19" s="57"/>
      <c r="X19" s="129" t="s">
        <v>22</v>
      </c>
      <c r="Y19" s="111">
        <v>144</v>
      </c>
      <c r="Z19" s="129" t="s">
        <v>22</v>
      </c>
      <c r="AA19" s="111"/>
    </row>
    <row r="20" spans="1:27" ht="18" customHeight="1" x14ac:dyDescent="0.25">
      <c r="A20" s="99" t="s">
        <v>87</v>
      </c>
      <c r="C20" s="111">
        <v>45</v>
      </c>
      <c r="D20" s="111">
        <v>52</v>
      </c>
      <c r="E20" s="111">
        <v>82</v>
      </c>
      <c r="F20" s="111">
        <v>53</v>
      </c>
      <c r="G20" s="111">
        <v>33</v>
      </c>
      <c r="H20" s="60"/>
      <c r="I20" s="111">
        <v>69</v>
      </c>
      <c r="J20" s="111">
        <v>75</v>
      </c>
      <c r="K20" s="111">
        <v>25</v>
      </c>
      <c r="L20" s="111">
        <v>82</v>
      </c>
      <c r="M20" s="55"/>
      <c r="N20" s="111">
        <v>62</v>
      </c>
      <c r="O20" s="111">
        <v>58</v>
      </c>
      <c r="P20" s="111">
        <v>58</v>
      </c>
      <c r="Q20" s="111">
        <v>53</v>
      </c>
      <c r="R20" s="55"/>
      <c r="S20" s="111">
        <v>52</v>
      </c>
      <c r="T20" s="111">
        <v>85</v>
      </c>
      <c r="U20" s="111">
        <v>67</v>
      </c>
      <c r="V20" s="111">
        <v>33</v>
      </c>
      <c r="W20" s="55"/>
      <c r="X20" s="129" t="s">
        <v>22</v>
      </c>
      <c r="Y20" s="111">
        <v>34</v>
      </c>
      <c r="Z20" s="129" t="s">
        <v>22</v>
      </c>
      <c r="AA20" s="111"/>
    </row>
    <row r="21" spans="1:27" ht="18" customHeight="1" x14ac:dyDescent="0.25">
      <c r="A21" s="100" t="s">
        <v>88</v>
      </c>
      <c r="C21" s="112">
        <v>-3</v>
      </c>
      <c r="D21" s="112">
        <v>-35</v>
      </c>
      <c r="E21" s="112">
        <v>-32</v>
      </c>
      <c r="F21" s="112">
        <v>-187</v>
      </c>
      <c r="G21" s="112">
        <v>-306</v>
      </c>
      <c r="H21" s="60"/>
      <c r="I21" s="112">
        <v>-111</v>
      </c>
      <c r="J21" s="112">
        <v>-67</v>
      </c>
      <c r="K21" s="112">
        <v>-31</v>
      </c>
      <c r="L21" s="112">
        <v>-32</v>
      </c>
      <c r="M21" s="55"/>
      <c r="N21" s="112">
        <v>-51</v>
      </c>
      <c r="O21" s="112">
        <v>-42</v>
      </c>
      <c r="P21" s="112">
        <v>-163</v>
      </c>
      <c r="Q21" s="112">
        <v>-187</v>
      </c>
      <c r="R21" s="55"/>
      <c r="S21" s="112">
        <v>-203</v>
      </c>
      <c r="T21" s="112">
        <v>-140</v>
      </c>
      <c r="U21" s="112">
        <v>-237</v>
      </c>
      <c r="V21" s="112">
        <v>-306</v>
      </c>
      <c r="W21" s="55"/>
      <c r="X21" s="129" t="s">
        <v>22</v>
      </c>
      <c r="Y21" s="112">
        <v>-329</v>
      </c>
      <c r="Z21" s="129" t="s">
        <v>22</v>
      </c>
      <c r="AA21" s="112"/>
    </row>
    <row r="22" spans="1:27" ht="18" customHeight="1" x14ac:dyDescent="0.25">
      <c r="A22" s="100" t="s">
        <v>89</v>
      </c>
      <c r="C22" s="112">
        <v>-17</v>
      </c>
      <c r="D22" s="112">
        <v>-32</v>
      </c>
      <c r="E22" s="112">
        <v>-47</v>
      </c>
      <c r="F22" s="112">
        <v>-63</v>
      </c>
      <c r="G22" s="112">
        <v>-128</v>
      </c>
      <c r="H22" s="60"/>
      <c r="I22" s="112">
        <v>-35</v>
      </c>
      <c r="J22" s="112">
        <v>-38</v>
      </c>
      <c r="K22" s="112">
        <v>-40</v>
      </c>
      <c r="L22" s="112">
        <v>-47</v>
      </c>
      <c r="M22" s="55"/>
      <c r="N22" s="112">
        <v>-50</v>
      </c>
      <c r="O22" s="112">
        <v>-111</v>
      </c>
      <c r="P22" s="112">
        <v>-56</v>
      </c>
      <c r="Q22" s="112">
        <v>-63</v>
      </c>
      <c r="R22" s="55"/>
      <c r="S22" s="112">
        <v>-60</v>
      </c>
      <c r="T22" s="112">
        <v>-131</v>
      </c>
      <c r="U22" s="112">
        <v>-129</v>
      </c>
      <c r="V22" s="112">
        <v>-128</v>
      </c>
      <c r="W22" s="55"/>
      <c r="X22" s="129" t="s">
        <v>22</v>
      </c>
      <c r="Y22" s="112">
        <v>-63</v>
      </c>
      <c r="Z22" s="129" t="s">
        <v>22</v>
      </c>
      <c r="AA22" s="112"/>
    </row>
    <row r="23" spans="1:27" ht="18" customHeight="1" x14ac:dyDescent="0.25">
      <c r="A23" s="100" t="s">
        <v>90</v>
      </c>
      <c r="C23" s="112">
        <v>-129</v>
      </c>
      <c r="D23" s="112">
        <v>-3</v>
      </c>
      <c r="E23" s="112">
        <v>-1</v>
      </c>
      <c r="F23" s="112">
        <v>-13</v>
      </c>
      <c r="G23" s="112">
        <v>-19</v>
      </c>
      <c r="H23" s="60"/>
      <c r="I23" s="112">
        <v>-84</v>
      </c>
      <c r="J23" s="112">
        <v>-74</v>
      </c>
      <c r="K23" s="112">
        <v>-75</v>
      </c>
      <c r="L23" s="112">
        <v>-1</v>
      </c>
      <c r="M23" s="55"/>
      <c r="N23" s="112">
        <v>-2</v>
      </c>
      <c r="O23" s="112">
        <v>-37</v>
      </c>
      <c r="P23" s="112">
        <v>-13</v>
      </c>
      <c r="Q23" s="112">
        <v>-13</v>
      </c>
      <c r="R23" s="55"/>
      <c r="S23" s="112">
        <v>-13</v>
      </c>
      <c r="T23" s="112">
        <v>0</v>
      </c>
      <c r="U23" s="112">
        <v>-13</v>
      </c>
      <c r="V23" s="112">
        <v>-19</v>
      </c>
      <c r="W23" s="55"/>
      <c r="X23" s="129" t="s">
        <v>22</v>
      </c>
      <c r="Y23" s="112">
        <v>-26</v>
      </c>
      <c r="Z23" s="129" t="s">
        <v>22</v>
      </c>
      <c r="AA23" s="112"/>
    </row>
    <row r="24" spans="1:27" ht="18" customHeight="1" x14ac:dyDescent="0.25">
      <c r="A24" s="99" t="s">
        <v>91</v>
      </c>
      <c r="C24" s="111">
        <v>-149</v>
      </c>
      <c r="D24" s="111">
        <v>-70</v>
      </c>
      <c r="E24" s="111">
        <v>-80</v>
      </c>
      <c r="F24" s="111">
        <v>-263</v>
      </c>
      <c r="G24" s="111">
        <v>-453</v>
      </c>
      <c r="H24" s="60"/>
      <c r="I24" s="111">
        <v>-230</v>
      </c>
      <c r="J24" s="111">
        <v>-179</v>
      </c>
      <c r="K24" s="111">
        <v>-146</v>
      </c>
      <c r="L24" s="111">
        <v>-80</v>
      </c>
      <c r="M24" s="55"/>
      <c r="N24" s="111">
        <v>-103</v>
      </c>
      <c r="O24" s="111">
        <v>-190</v>
      </c>
      <c r="P24" s="111">
        <v>-232</v>
      </c>
      <c r="Q24" s="111">
        <v>-263</v>
      </c>
      <c r="R24" s="55"/>
      <c r="S24" s="111">
        <v>-276</v>
      </c>
      <c r="T24" s="111">
        <v>-271</v>
      </c>
      <c r="U24" s="111">
        <v>-379</v>
      </c>
      <c r="V24" s="111">
        <v>-453</v>
      </c>
      <c r="W24" s="55"/>
      <c r="X24" s="129" t="s">
        <v>22</v>
      </c>
      <c r="Y24" s="111">
        <v>-418</v>
      </c>
      <c r="Z24" s="129" t="s">
        <v>22</v>
      </c>
      <c r="AA24" s="111"/>
    </row>
    <row r="25" spans="1:27" ht="18" customHeight="1" x14ac:dyDescent="0.25">
      <c r="A25" s="92" t="s">
        <v>92</v>
      </c>
      <c r="C25" s="111">
        <v>588</v>
      </c>
      <c r="D25" s="111">
        <v>367</v>
      </c>
      <c r="E25" s="111">
        <v>554</v>
      </c>
      <c r="F25" s="111">
        <v>50</v>
      </c>
      <c r="G25" s="111">
        <v>-200</v>
      </c>
      <c r="H25" s="60"/>
      <c r="I25" s="111">
        <v>121</v>
      </c>
      <c r="J25" s="111">
        <v>368</v>
      </c>
      <c r="K25" s="111">
        <v>243</v>
      </c>
      <c r="L25" s="111">
        <v>554</v>
      </c>
      <c r="M25" s="55"/>
      <c r="N25" s="111">
        <v>602</v>
      </c>
      <c r="O25" s="111">
        <v>274</v>
      </c>
      <c r="P25" s="111">
        <v>-4</v>
      </c>
      <c r="Q25" s="111">
        <v>50</v>
      </c>
      <c r="R25" s="55"/>
      <c r="S25" s="111">
        <v>113</v>
      </c>
      <c r="T25" s="111">
        <v>0</v>
      </c>
      <c r="U25" s="111">
        <v>-237</v>
      </c>
      <c r="V25" s="111">
        <v>-200</v>
      </c>
      <c r="W25" s="55"/>
      <c r="X25" s="129" t="s">
        <v>22</v>
      </c>
      <c r="Y25" s="111">
        <v>-240</v>
      </c>
      <c r="Z25" s="129" t="s">
        <v>22</v>
      </c>
      <c r="AA25" s="111"/>
    </row>
    <row r="26" spans="1:27" ht="18" customHeight="1" x14ac:dyDescent="0.25">
      <c r="A26" s="99" t="s">
        <v>93</v>
      </c>
      <c r="C26" s="111">
        <v>17</v>
      </c>
      <c r="D26" s="111">
        <v>41</v>
      </c>
      <c r="E26" s="111">
        <v>90</v>
      </c>
      <c r="F26" s="111">
        <v>113</v>
      </c>
      <c r="G26" s="111">
        <v>115</v>
      </c>
      <c r="H26" s="60"/>
      <c r="I26" s="111">
        <v>17</v>
      </c>
      <c r="J26" s="111">
        <v>15</v>
      </c>
      <c r="K26" s="111">
        <v>80</v>
      </c>
      <c r="L26" s="111">
        <v>90</v>
      </c>
      <c r="M26" s="55"/>
      <c r="N26" s="111">
        <v>92</v>
      </c>
      <c r="O26" s="111">
        <v>99</v>
      </c>
      <c r="P26" s="111">
        <v>97</v>
      </c>
      <c r="Q26" s="111">
        <v>113</v>
      </c>
      <c r="R26" s="55"/>
      <c r="S26" s="111">
        <v>115</v>
      </c>
      <c r="T26" s="111">
        <v>115</v>
      </c>
      <c r="U26" s="111">
        <v>117</v>
      </c>
      <c r="V26" s="111">
        <v>115</v>
      </c>
      <c r="W26" s="55"/>
      <c r="X26" s="129" t="s">
        <v>22</v>
      </c>
      <c r="Y26" s="111">
        <v>128</v>
      </c>
      <c r="Z26" s="129" t="s">
        <v>22</v>
      </c>
      <c r="AA26" s="111"/>
    </row>
    <row r="27" spans="1:27" ht="18" customHeight="1" x14ac:dyDescent="0.25">
      <c r="A27" s="100" t="s">
        <v>94</v>
      </c>
      <c r="C27" s="112">
        <v>-134</v>
      </c>
      <c r="D27" s="112">
        <v>-255</v>
      </c>
      <c r="E27" s="112">
        <v>-290</v>
      </c>
      <c r="F27" s="112">
        <v>-299</v>
      </c>
      <c r="G27" s="112">
        <v>-229</v>
      </c>
      <c r="H27" s="60"/>
      <c r="I27" s="112">
        <v>-246</v>
      </c>
      <c r="J27" s="112">
        <v>-257</v>
      </c>
      <c r="K27" s="112">
        <v>-251</v>
      </c>
      <c r="L27" s="112">
        <v>-290</v>
      </c>
      <c r="M27" s="55"/>
      <c r="N27" s="112">
        <v>-303</v>
      </c>
      <c r="O27" s="112">
        <v>-295</v>
      </c>
      <c r="P27" s="112">
        <v>-299</v>
      </c>
      <c r="Q27" s="112">
        <v>-299</v>
      </c>
      <c r="R27" s="55"/>
      <c r="S27" s="112">
        <v>-291</v>
      </c>
      <c r="T27" s="112">
        <v>-223</v>
      </c>
      <c r="U27" s="112">
        <v>-205</v>
      </c>
      <c r="V27" s="112">
        <v>-229</v>
      </c>
      <c r="W27" s="55"/>
      <c r="X27" s="129" t="s">
        <v>22</v>
      </c>
      <c r="Y27" s="112">
        <v>-218</v>
      </c>
      <c r="Z27" s="129" t="s">
        <v>22</v>
      </c>
      <c r="AA27" s="112"/>
    </row>
    <row r="28" spans="1:27" ht="18" customHeight="1" x14ac:dyDescent="0.25">
      <c r="A28" s="100" t="s">
        <v>95</v>
      </c>
      <c r="C28" s="112">
        <v>0</v>
      </c>
      <c r="D28" s="112">
        <v>-296</v>
      </c>
      <c r="E28" s="112">
        <v>-297</v>
      </c>
      <c r="F28" s="112">
        <v>-298</v>
      </c>
      <c r="G28" s="112">
        <v>-298</v>
      </c>
      <c r="H28" s="60"/>
      <c r="I28" s="112">
        <v>-296</v>
      </c>
      <c r="J28" s="112">
        <v>-296</v>
      </c>
      <c r="K28" s="112">
        <v>-297</v>
      </c>
      <c r="L28" s="112">
        <v>-297</v>
      </c>
      <c r="M28" s="55"/>
      <c r="N28" s="112">
        <v>-297</v>
      </c>
      <c r="O28" s="112">
        <v>-297</v>
      </c>
      <c r="P28" s="112">
        <v>-297</v>
      </c>
      <c r="Q28" s="112">
        <v>-298</v>
      </c>
      <c r="R28" s="55"/>
      <c r="S28" s="112">
        <v>-298</v>
      </c>
      <c r="T28" s="112">
        <v>-298</v>
      </c>
      <c r="U28" s="112">
        <v>-298</v>
      </c>
      <c r="V28" s="112">
        <v>-298</v>
      </c>
      <c r="W28" s="55"/>
      <c r="X28" s="129" t="s">
        <v>22</v>
      </c>
      <c r="Y28" s="112">
        <v>-299</v>
      </c>
      <c r="Z28" s="129" t="s">
        <v>22</v>
      </c>
      <c r="AA28" s="112"/>
    </row>
    <row r="29" spans="1:27" ht="18" customHeight="1" x14ac:dyDescent="0.25">
      <c r="A29" s="100" t="s">
        <v>96</v>
      </c>
      <c r="C29" s="112">
        <v>-12</v>
      </c>
      <c r="D29" s="112">
        <v>-12</v>
      </c>
      <c r="E29" s="112">
        <v>-13</v>
      </c>
      <c r="F29" s="112">
        <v>-4</v>
      </c>
      <c r="G29" s="112">
        <v>-3</v>
      </c>
      <c r="H29" s="60"/>
      <c r="I29" s="112">
        <v>-13</v>
      </c>
      <c r="J29" s="112">
        <v>-14</v>
      </c>
      <c r="K29" s="112">
        <v>-13</v>
      </c>
      <c r="L29" s="112">
        <v>-13</v>
      </c>
      <c r="M29" s="55"/>
      <c r="N29" s="112">
        <v>-13</v>
      </c>
      <c r="O29" s="112">
        <v>-1</v>
      </c>
      <c r="P29" s="112">
        <v>-3</v>
      </c>
      <c r="Q29" s="112">
        <v>-4</v>
      </c>
      <c r="R29" s="55"/>
      <c r="S29" s="112">
        <v>-2</v>
      </c>
      <c r="T29" s="112">
        <v>-2</v>
      </c>
      <c r="U29" s="112">
        <v>-2</v>
      </c>
      <c r="V29" s="112">
        <v>-3</v>
      </c>
      <c r="W29" s="55"/>
      <c r="X29" s="129" t="s">
        <v>22</v>
      </c>
      <c r="Y29" s="112">
        <v>-2</v>
      </c>
      <c r="Z29" s="129" t="s">
        <v>22</v>
      </c>
      <c r="AA29" s="112"/>
    </row>
    <row r="30" spans="1:27" ht="18" customHeight="1" x14ac:dyDescent="0.25">
      <c r="A30" s="99" t="s">
        <v>97</v>
      </c>
      <c r="C30" s="111">
        <v>-146</v>
      </c>
      <c r="D30" s="111">
        <v>-563</v>
      </c>
      <c r="E30" s="111">
        <v>-600</v>
      </c>
      <c r="F30" s="111">
        <v>-601</v>
      </c>
      <c r="G30" s="111">
        <v>-530</v>
      </c>
      <c r="H30" s="60"/>
      <c r="I30" s="111">
        <v>-555</v>
      </c>
      <c r="J30" s="111">
        <v>-567</v>
      </c>
      <c r="K30" s="111">
        <v>-561</v>
      </c>
      <c r="L30" s="111">
        <v>-600</v>
      </c>
      <c r="M30" s="55"/>
      <c r="N30" s="111">
        <v>-613</v>
      </c>
      <c r="O30" s="111">
        <v>-593</v>
      </c>
      <c r="P30" s="111">
        <v>-599</v>
      </c>
      <c r="Q30" s="111">
        <v>-601</v>
      </c>
      <c r="R30" s="55"/>
      <c r="S30" s="111">
        <v>-591</v>
      </c>
      <c r="T30" s="111">
        <v>-523</v>
      </c>
      <c r="U30" s="111">
        <v>-505</v>
      </c>
      <c r="V30" s="111">
        <v>-530</v>
      </c>
      <c r="W30" s="55"/>
      <c r="X30" s="129" t="s">
        <v>22</v>
      </c>
      <c r="Y30" s="111">
        <v>-519</v>
      </c>
      <c r="Z30" s="129" t="s">
        <v>22</v>
      </c>
      <c r="AA30" s="111"/>
    </row>
    <row r="31" spans="1:27" ht="18" customHeight="1" x14ac:dyDescent="0.25">
      <c r="A31" s="101" t="s">
        <v>98</v>
      </c>
      <c r="C31" s="111">
        <v>459</v>
      </c>
      <c r="D31" s="111">
        <v>-155</v>
      </c>
      <c r="E31" s="111">
        <v>44</v>
      </c>
      <c r="F31" s="111">
        <v>-438</v>
      </c>
      <c r="G31" s="111">
        <v>-615</v>
      </c>
      <c r="H31" s="60"/>
      <c r="I31" s="111">
        <v>-417</v>
      </c>
      <c r="J31" s="111">
        <v>-184</v>
      </c>
      <c r="K31" s="111">
        <v>-238</v>
      </c>
      <c r="L31" s="111">
        <v>44</v>
      </c>
      <c r="M31" s="55"/>
      <c r="N31" s="111">
        <v>81</v>
      </c>
      <c r="O31" s="111">
        <v>-220</v>
      </c>
      <c r="P31" s="111">
        <v>-506</v>
      </c>
      <c r="Q31" s="111">
        <v>-438</v>
      </c>
      <c r="R31" s="55"/>
      <c r="S31" s="111">
        <v>-363</v>
      </c>
      <c r="T31" s="111">
        <v>-408</v>
      </c>
      <c r="U31" s="111">
        <v>-625</v>
      </c>
      <c r="V31" s="111">
        <v>-615</v>
      </c>
      <c r="W31" s="55"/>
      <c r="X31" s="111">
        <v>-540</v>
      </c>
      <c r="Y31" s="111">
        <v>-631</v>
      </c>
      <c r="Z31" s="111">
        <v>-501</v>
      </c>
      <c r="AA31" s="111"/>
    </row>
    <row r="32" spans="1:27" x14ac:dyDescent="0.25">
      <c r="C32" s="107"/>
      <c r="D32" s="107"/>
      <c r="E32" s="107"/>
      <c r="F32" s="107"/>
      <c r="G32" s="107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W32" s="55"/>
      <c r="X32" s="55"/>
      <c r="Y32" s="55"/>
    </row>
    <row r="35" spans="3:7" x14ac:dyDescent="0.25">
      <c r="C35" s="70"/>
      <c r="D35" s="70"/>
      <c r="E35" s="70"/>
      <c r="F35" s="70"/>
      <c r="G35" s="70"/>
    </row>
    <row r="37" spans="3:7" x14ac:dyDescent="0.25">
      <c r="C37" s="71"/>
      <c r="D37" s="71"/>
      <c r="E37" s="71"/>
      <c r="F37" s="71"/>
      <c r="G37" s="71"/>
    </row>
  </sheetData>
  <mergeCells count="8">
    <mergeCell ref="X4:AA4"/>
    <mergeCell ref="X17:AA17"/>
    <mergeCell ref="I4:L4"/>
    <mergeCell ref="N4:Q4"/>
    <mergeCell ref="S4:V4"/>
    <mergeCell ref="I17:L17"/>
    <mergeCell ref="N17:Q17"/>
    <mergeCell ref="S17:V17"/>
  </mergeCells>
  <hyperlinks>
    <hyperlink ref="A4" location="Cover!A1" display="Cover!A1"/>
  </hyperlinks>
  <pageMargins left="0.23622047244094491" right="0.23622047244094491" top="0.74803149606299213" bottom="0.74803149606299213" header="0.31496062992125984" footer="0.31496062992125984"/>
  <pageSetup paperSize="9" scale="63" orientation="landscape" r:id="rId1"/>
  <colBreaks count="2" manualBreakCount="2">
    <brk id="17" max="31" man="1"/>
    <brk id="27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9</vt:i4>
      </vt:variant>
    </vt:vector>
  </HeadingPairs>
  <TitlesOfParts>
    <vt:vector size="14" baseType="lpstr">
      <vt:lpstr>Cover</vt:lpstr>
      <vt:lpstr>Operational review</vt:lpstr>
      <vt:lpstr>Profit &amp; Loss </vt:lpstr>
      <vt:lpstr>Balance Sheet</vt:lpstr>
      <vt:lpstr>CF &amp; Net Financial Position</vt:lpstr>
      <vt:lpstr>'Balance Sheet'!Area_stampa</vt:lpstr>
      <vt:lpstr>'CF &amp; Net Financial Position'!Area_stampa</vt:lpstr>
      <vt:lpstr>Cover!Area_stampa</vt:lpstr>
      <vt:lpstr>'Operational review'!Area_stampa</vt:lpstr>
      <vt:lpstr>'Profit &amp; Loss '!Area_stampa</vt:lpstr>
      <vt:lpstr>'Balance Sheet'!Titoli_stampa</vt:lpstr>
      <vt:lpstr>'CF &amp; Net Financial Position'!Titoli_stampa</vt:lpstr>
      <vt:lpstr>'Operational review'!Titoli_stampa</vt:lpstr>
      <vt:lpstr>'Profit &amp; Loss 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Michelazzi Alberta</dc:creator>
  <cp:lastModifiedBy>Alberta Michelazzi</cp:lastModifiedBy>
  <cp:lastPrinted>2017-05-11T14:34:52Z</cp:lastPrinted>
  <dcterms:created xsi:type="dcterms:W3CDTF">2017-01-16T14:10:03Z</dcterms:created>
  <dcterms:modified xsi:type="dcterms:W3CDTF">2017-11-09T15:42:57Z</dcterms:modified>
</cp:coreProperties>
</file>